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ubert\Documents\"/>
    </mc:Choice>
  </mc:AlternateContent>
  <xr:revisionPtr revIDLastSave="0" documentId="13_ncr:1_{3AB9A85C-14B8-4C7E-98FB-AC6F6BBEC63B}" xr6:coauthVersionLast="36" xr6:coauthVersionMax="36" xr10:uidLastSave="{00000000-0000-0000-0000-000000000000}"/>
  <bookViews>
    <workbookView xWindow="0" yWindow="0" windowWidth="19200" windowHeight="6930" xr2:uid="{4AB42C40-66ED-4D43-98B9-C64441276186}"/>
  </bookViews>
  <sheets>
    <sheet name="Sch.D-Rev Req" sheetId="3" r:id="rId1"/>
    <sheet name="wp(g)-inc.tx" sheetId="1" r:id="rId2"/>
    <sheet name="wp-f-depr new rates" sheetId="2" r:id="rId3"/>
    <sheet name="wp-d-rc.exp" sheetId="5" r:id="rId4"/>
    <sheet name="Sch.F-Proposed Revenue" sheetId="8" r:id="rId5"/>
    <sheet name="Present vs Proposed rates" sheetId="9" r:id="rId6"/>
  </sheets>
  <externalReferences>
    <externalReference r:id="rId7"/>
  </externalReferences>
  <definedNames>
    <definedName name="_1__FDSAUDITLINK__" localSheetId="0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localSheetId="3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localSheetId="2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2__FDSAUDITLINK__" localSheetId="0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localSheetId="3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localSheetId="2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3__FDSAUDITLINK__" localSheetId="0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localSheetId="3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localSheetId="2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bdm.02BC9EC907394BFAAC45F5B8DE6B5A0A.edm" hidden="1">[1]Sheet1!$A:$IV</definedName>
    <definedName name="_bdm.7C8DADF76681415C9B5BE1091E1E82E9.edm" hidden="1">'[1]Financing Outputs'!$A:$IV</definedName>
    <definedName name="_Key1" localSheetId="0" hidden="1">#REF!</definedName>
    <definedName name="_Key1" localSheetId="3" hidden="1">#REF!</definedName>
    <definedName name="_Key1" localSheetId="2" hidden="1">#REF!</definedName>
    <definedName name="_Key1" hidden="1">#REF!</definedName>
    <definedName name="_Order1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_xlcn.WorksheetConnection_T9A2C161" localSheetId="0" hidden="1">#REF!</definedName>
    <definedName name="_xlcn.WorksheetConnection_T9A2C161" localSheetId="3" hidden="1">#REF!</definedName>
    <definedName name="_xlcn.WorksheetConnection_T9A2C161" localSheetId="2" hidden="1">#REF!</definedName>
    <definedName name="_xlcn.WorksheetConnection_T9A2C161" hidden="1">#REF!</definedName>
    <definedName name="bb_MDMyNTU0NDRBODY1NDVEQz" localSheetId="0" hidden="1">#REF!</definedName>
    <definedName name="bb_MDMyNTU0NDRBODY1NDVEQz" localSheetId="3" hidden="1">#REF!</definedName>
    <definedName name="bb_MDMyNTU0NDRBODY1NDVEQz" localSheetId="2" hidden="1">#REF!</definedName>
    <definedName name="bb_MDMyNTU0NDRBODY1NDVEQz" hidden="1">#REF!</definedName>
    <definedName name="d" localSheetId="2" hidden="1">#REF!</definedName>
    <definedName name="d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40779.9033680556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5">'Present vs Proposed rates'!$A$1:$H$34</definedName>
    <definedName name="_xlnm.Print_Area" localSheetId="0">'Sch.D-Rev Req'!$A$1:$I$28</definedName>
    <definedName name="_xlnm.Print_Area" localSheetId="4">'Sch.F-Proposed Revenue'!$A$1:$W$45</definedName>
    <definedName name="_xlnm.Print_Area" localSheetId="1">'wp(g)-inc.tx'!$B$2:$G$35</definedName>
    <definedName name="_xlnm.Print_Area" localSheetId="2">'wp-f-depr new rates'!$A$1:$N$32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9" l="1"/>
  <c r="F33" i="9"/>
  <c r="F28" i="9"/>
  <c r="F27" i="9"/>
  <c r="H27" i="9"/>
  <c r="H33" i="9"/>
  <c r="U37" i="8"/>
  <c r="O37" i="8"/>
  <c r="I37" i="8"/>
  <c r="C37" i="8"/>
  <c r="E36" i="8"/>
  <c r="G36" i="8" s="1"/>
  <c r="W36" i="8" s="1"/>
  <c r="E35" i="8"/>
  <c r="G35" i="8" s="1"/>
  <c r="W35" i="8" s="1"/>
  <c r="E34" i="8"/>
  <c r="G34" i="8" s="1"/>
  <c r="W34" i="8" s="1"/>
  <c r="Q26" i="8"/>
  <c r="Q33" i="8" s="1"/>
  <c r="S33" i="8" s="1"/>
  <c r="K26" i="8"/>
  <c r="K28" i="8" s="1"/>
  <c r="M28" i="8" s="1"/>
  <c r="U22" i="8"/>
  <c r="O22" i="8"/>
  <c r="I22" i="8"/>
  <c r="E21" i="8"/>
  <c r="G21" i="8" s="1"/>
  <c r="W21" i="8" s="1"/>
  <c r="E20" i="8"/>
  <c r="C20" i="8"/>
  <c r="E19" i="8"/>
  <c r="G19" i="8" s="1"/>
  <c r="W19" i="8" s="1"/>
  <c r="E18" i="8"/>
  <c r="G18" i="8" s="1"/>
  <c r="W18" i="8" s="1"/>
  <c r="E17" i="8"/>
  <c r="E33" i="8" s="1"/>
  <c r="G33" i="8" s="1"/>
  <c r="E16" i="8"/>
  <c r="G16" i="8" s="1"/>
  <c r="E15" i="8"/>
  <c r="G15" i="8" s="1"/>
  <c r="E14" i="8"/>
  <c r="E30" i="8" s="1"/>
  <c r="G30" i="8" s="1"/>
  <c r="E13" i="8"/>
  <c r="E29" i="8" s="1"/>
  <c r="G29" i="8" s="1"/>
  <c r="E12" i="8"/>
  <c r="G12" i="8" s="1"/>
  <c r="E11" i="8"/>
  <c r="G11" i="8" s="1"/>
  <c r="Q10" i="8"/>
  <c r="Q17" i="8" s="1"/>
  <c r="S17" i="8" s="1"/>
  <c r="K10" i="8"/>
  <c r="K11" i="8" s="1"/>
  <c r="M11" i="8" s="1"/>
  <c r="E10" i="8"/>
  <c r="G10" i="8" s="1"/>
  <c r="K30" i="8" l="1"/>
  <c r="M30" i="8" s="1"/>
  <c r="G13" i="8"/>
  <c r="K14" i="8"/>
  <c r="M14" i="8" s="1"/>
  <c r="U39" i="8"/>
  <c r="K33" i="8"/>
  <c r="M33" i="8" s="1"/>
  <c r="W33" i="8" s="1"/>
  <c r="G17" i="8"/>
  <c r="Q27" i="8"/>
  <c r="S27" i="8" s="1"/>
  <c r="I39" i="8"/>
  <c r="Q31" i="8"/>
  <c r="S31" i="8" s="1"/>
  <c r="Q29" i="8"/>
  <c r="S29" i="8" s="1"/>
  <c r="E32" i="8"/>
  <c r="G32" i="8" s="1"/>
  <c r="K13" i="8"/>
  <c r="M13" i="8" s="1"/>
  <c r="K17" i="8"/>
  <c r="M17" i="8" s="1"/>
  <c r="C22" i="8"/>
  <c r="C39" i="8" s="1"/>
  <c r="S26" i="8"/>
  <c r="Q28" i="8"/>
  <c r="S28" i="8" s="1"/>
  <c r="W28" i="8" s="1"/>
  <c r="Q32" i="8"/>
  <c r="S32" i="8" s="1"/>
  <c r="E28" i="8"/>
  <c r="G28" i="8" s="1"/>
  <c r="E31" i="8"/>
  <c r="G31" i="8" s="1"/>
  <c r="K12" i="8"/>
  <c r="M12" i="8" s="1"/>
  <c r="K16" i="8"/>
  <c r="M16" i="8" s="1"/>
  <c r="G20" i="8"/>
  <c r="W20" i="8" s="1"/>
  <c r="E27" i="8"/>
  <c r="G27" i="8" s="1"/>
  <c r="K29" i="8"/>
  <c r="M29" i="8" s="1"/>
  <c r="K31" i="8"/>
  <c r="M31" i="8" s="1"/>
  <c r="O39" i="8"/>
  <c r="Q11" i="8"/>
  <c r="S11" i="8" s="1"/>
  <c r="W11" i="8" s="1"/>
  <c r="G14" i="8"/>
  <c r="Q13" i="8"/>
  <c r="S13" i="8" s="1"/>
  <c r="K15" i="8"/>
  <c r="M15" i="8" s="1"/>
  <c r="E26" i="8"/>
  <c r="G26" i="8" s="1"/>
  <c r="Q30" i="8"/>
  <c r="S30" i="8" s="1"/>
  <c r="W30" i="8" s="1"/>
  <c r="K32" i="8"/>
  <c r="M32" i="8" s="1"/>
  <c r="Q12" i="8"/>
  <c r="S12" i="8" s="1"/>
  <c r="Q14" i="8"/>
  <c r="S14" i="8" s="1"/>
  <c r="Q15" i="8"/>
  <c r="S15" i="8" s="1"/>
  <c r="Q16" i="8"/>
  <c r="S16" i="8" s="1"/>
  <c r="M26" i="8"/>
  <c r="K27" i="8"/>
  <c r="M27" i="8" s="1"/>
  <c r="S10" i="8"/>
  <c r="M10" i="8"/>
  <c r="W17" i="8" l="1"/>
  <c r="W29" i="8"/>
  <c r="S37" i="8"/>
  <c r="W14" i="8"/>
  <c r="W32" i="8"/>
  <c r="W27" i="8"/>
  <c r="W16" i="8"/>
  <c r="W31" i="8"/>
  <c r="G37" i="8"/>
  <c r="W13" i="8"/>
  <c r="G22" i="8"/>
  <c r="W12" i="8"/>
  <c r="M22" i="8"/>
  <c r="M37" i="8"/>
  <c r="S22" i="8"/>
  <c r="W10" i="8"/>
  <c r="W15" i="8"/>
  <c r="W26" i="8"/>
  <c r="G39" i="8" l="1"/>
  <c r="S39" i="8"/>
  <c r="W37" i="8"/>
  <c r="W22" i="8"/>
  <c r="M39" i="8"/>
  <c r="W39" i="8" l="1"/>
  <c r="S46" i="8"/>
  <c r="G46" i="8"/>
  <c r="W46" i="8" l="1"/>
  <c r="G16" i="1" l="1"/>
  <c r="I15" i="5"/>
  <c r="G15" i="5"/>
  <c r="E15" i="5"/>
  <c r="C15" i="5"/>
  <c r="I11" i="5"/>
  <c r="G11" i="5"/>
  <c r="H35" i="3" l="1"/>
  <c r="G32" i="3" l="1"/>
  <c r="I10" i="2"/>
  <c r="I11" i="2"/>
  <c r="I9" i="2"/>
  <c r="K11" i="2"/>
  <c r="M11" i="2" s="1"/>
  <c r="K9" i="2"/>
  <c r="M9" i="2" s="1"/>
  <c r="E16" i="1"/>
  <c r="E15" i="1"/>
  <c r="K10" i="2" l="1"/>
  <c r="M10" i="2" s="1"/>
  <c r="I12" i="2" l="1"/>
  <c r="E37" i="1" l="1"/>
  <c r="F10" i="3" s="1"/>
  <c r="M12" i="2"/>
  <c r="M14" i="2" l="1"/>
  <c r="G18" i="1"/>
  <c r="G20" i="1" s="1"/>
  <c r="G22" i="1" s="1"/>
  <c r="G27" i="1"/>
  <c r="G21" i="1"/>
  <c r="G19" i="1"/>
  <c r="G17" i="1"/>
  <c r="E20" i="1"/>
  <c r="E22" i="1" s="1"/>
  <c r="G13" i="1"/>
  <c r="G11" i="1"/>
  <c r="E24" i="1" l="1"/>
  <c r="E26" i="1"/>
  <c r="G15" i="1"/>
  <c r="E28" i="1" l="1"/>
  <c r="G24" i="1"/>
  <c r="G26" i="1" s="1"/>
  <c r="E30" i="1" l="1"/>
  <c r="G28" i="1"/>
  <c r="G30" i="1" s="1"/>
  <c r="H10" i="3" s="1"/>
  <c r="H32" i="3" s="1"/>
  <c r="F11" i="3"/>
  <c r="F13" i="3" s="1"/>
  <c r="H11" i="3" l="1"/>
  <c r="H20" i="3"/>
  <c r="F17" i="3"/>
  <c r="F16" i="3"/>
  <c r="H13" i="3" l="1"/>
  <c r="H17" i="3" s="1"/>
  <c r="F19" i="3"/>
  <c r="H16" i="3" l="1"/>
  <c r="H19" i="3" s="1"/>
  <c r="H22" i="3" s="1"/>
  <c r="F22" i="3"/>
  <c r="H25" i="3" l="1"/>
  <c r="H37" i="3" s="1"/>
  <c r="W41" i="8" s="1"/>
  <c r="W43" i="8" s="1"/>
  <c r="W45" i="8" s="1"/>
  <c r="F25" i="3"/>
  <c r="F37" i="3" s="1"/>
  <c r="H27" i="3" l="1"/>
  <c r="F27" i="3"/>
</calcChain>
</file>

<file path=xl/sharedStrings.xml><?xml version="1.0" encoding="utf-8"?>
<sst xmlns="http://schemas.openxmlformats.org/spreadsheetml/2006/main" count="181" uniqueCount="129">
  <si>
    <t>Calculation of State and Federal Income Tax</t>
  </si>
  <si>
    <t>Line No.</t>
  </si>
  <si>
    <t>Description</t>
  </si>
  <si>
    <t>Operating Revenue</t>
  </si>
  <si>
    <t>Add:</t>
  </si>
  <si>
    <t>Income from Management Services</t>
  </si>
  <si>
    <t>Maintenance Expense</t>
  </si>
  <si>
    <t>General Expense</t>
  </si>
  <si>
    <t>Depreciation</t>
  </si>
  <si>
    <t>Amortization of CIAC</t>
  </si>
  <si>
    <t>Taxes Other Than Income</t>
  </si>
  <si>
    <t>Interest Expense</t>
  </si>
  <si>
    <t>Taxable Income</t>
  </si>
  <si>
    <t>Federal Taxable Income</t>
  </si>
  <si>
    <t xml:space="preserve">    Federal Tax Rate</t>
  </si>
  <si>
    <t>Total Federal Taxes</t>
  </si>
  <si>
    <t>WATER SERVICE CORPORATION OF KENTUCKY</t>
  </si>
  <si>
    <t>Case No. 2018 - 00208</t>
  </si>
  <si>
    <t>Test Year Ended 12/31/2017</t>
  </si>
  <si>
    <t>Total Proforma Income Tax Expense</t>
  </si>
  <si>
    <t>Account ID</t>
  </si>
  <si>
    <t>Account Description</t>
  </si>
  <si>
    <t>12/31/2017 Test Year</t>
  </si>
  <si>
    <t xml:space="preserve">Service lines </t>
  </si>
  <si>
    <t>Meters</t>
  </si>
  <si>
    <t>Other tangible plt. water</t>
  </si>
  <si>
    <t>CIAC-METERS</t>
  </si>
  <si>
    <t>CIAC-OTHER TANGIBLE PLT W</t>
  </si>
  <si>
    <t>CIAC-WATER-TAP</t>
  </si>
  <si>
    <t>Total Amortization</t>
  </si>
  <si>
    <t xml:space="preserve">Revenue Requirement </t>
  </si>
  <si>
    <t>Item</t>
  </si>
  <si>
    <t>Total Operating Expenses</t>
  </si>
  <si>
    <t>Less: Federal &amp; State Income Taxes</t>
  </si>
  <si>
    <t>Operating Expenses Net of Income Taxes</t>
  </si>
  <si>
    <t>Divide by: Operating Ratio</t>
  </si>
  <si>
    <t>Revenue to Cover Operating Ratio</t>
  </si>
  <si>
    <t>Less: Operating Expenses Net of Income Taxes</t>
  </si>
  <si>
    <t>Net Operating Income After Income Taxes</t>
  </si>
  <si>
    <t>Less: Pro Forma Net Income</t>
  </si>
  <si>
    <t>Net Operating Income Adjustment</t>
  </si>
  <si>
    <t>Multiplied by Gross-up Factor</t>
  </si>
  <si>
    <t>Revenue Requirement</t>
  </si>
  <si>
    <t>Percentage Increase/Decrease</t>
  </si>
  <si>
    <t>Proforma Net Income</t>
  </si>
  <si>
    <t>Less:</t>
  </si>
  <si>
    <t>Total Operating Expenses (Net Income Tax Exp.)</t>
  </si>
  <si>
    <t>Pro Forma State Income Tax Rate</t>
  </si>
  <si>
    <t>State Income Tax Rate</t>
  </si>
  <si>
    <t>Note:</t>
  </si>
  <si>
    <t>The Commission Order column ties to the Page 17 of the Commission's order.</t>
  </si>
  <si>
    <t>The Company Proposed column properly includes Amortization of CIAC.</t>
  </si>
  <si>
    <t>Total Amortization of CIAC</t>
  </si>
  <si>
    <t>Commission Order Amortization Rate</t>
  </si>
  <si>
    <t>Commission Order
CIAC Amortization</t>
  </si>
  <si>
    <t>The Commission Ordered CIAC Amortization ties to Appendix B of the Commission's February 11, 2019 order. However, this ($14,627) was excluded from taxable income.</t>
  </si>
  <si>
    <t>The Company's Proposed Amortization Rates and resulting CIAC Amortization uses the Commission's approved rates consistent with Appendix A.</t>
  </si>
  <si>
    <t>Commission 
Order</t>
  </si>
  <si>
    <t>Rate Case Expense</t>
  </si>
  <si>
    <t>Total Rate Case Expense</t>
  </si>
  <si>
    <t>As Filed</t>
  </si>
  <si>
    <t>Per Order</t>
  </si>
  <si>
    <t>Rehearing</t>
  </si>
  <si>
    <t>Amortization Period</t>
  </si>
  <si>
    <t>Amortization Expense per Year</t>
  </si>
  <si>
    <t>[1]</t>
  </si>
  <si>
    <t>[1] Attorney provided 2/22/19</t>
  </si>
  <si>
    <t>Incremental</t>
  </si>
  <si>
    <t>Revenues at Proposed Rates</t>
  </si>
  <si>
    <t xml:space="preserve"># of Bills </t>
  </si>
  <si>
    <t>Rate</t>
  </si>
  <si>
    <t>Flat Revenue</t>
  </si>
  <si>
    <t>Tier l Gallons Consumed</t>
  </si>
  <si>
    <t xml:space="preserve">Tier 1 Rate </t>
  </si>
  <si>
    <t>Volumetric Tier 1 Revenue</t>
  </si>
  <si>
    <t>Tier 2 Gallons Consumed</t>
  </si>
  <si>
    <t xml:space="preserve">Tier 2 Rate </t>
  </si>
  <si>
    <t>Volumetric Tier 2 Revenue</t>
  </si>
  <si>
    <t>Billing Adjustments</t>
  </si>
  <si>
    <t>Total Revenue</t>
  </si>
  <si>
    <t>MIDDLESBORO</t>
  </si>
  <si>
    <t xml:space="preserve">1"              </t>
  </si>
  <si>
    <t xml:space="preserve">1.5"            </t>
  </si>
  <si>
    <t xml:space="preserve">2"              </t>
  </si>
  <si>
    <t xml:space="preserve">3"              </t>
  </si>
  <si>
    <t xml:space="preserve">3/4"            </t>
  </si>
  <si>
    <t xml:space="preserve">4"              </t>
  </si>
  <si>
    <t xml:space="preserve">5/8"            </t>
  </si>
  <si>
    <t xml:space="preserve">6"              </t>
  </si>
  <si>
    <t>Municipally Owned Hydrants</t>
  </si>
  <si>
    <t>Private Hydrants</t>
  </si>
  <si>
    <t>Ambleside Private Fire Surcharge</t>
  </si>
  <si>
    <t>Sprinkler Systems</t>
  </si>
  <si>
    <t>Total</t>
  </si>
  <si>
    <t>CLINTON</t>
  </si>
  <si>
    <t>WSCKY Total</t>
  </si>
  <si>
    <t>Pro Forma Proposed (Sch B)</t>
  </si>
  <si>
    <t>Variance $</t>
  </si>
  <si>
    <t>Variance %</t>
  </si>
  <si>
    <t>% Flat</t>
  </si>
  <si>
    <t>% Vol</t>
  </si>
  <si>
    <t>Present vs Proposed rates</t>
  </si>
  <si>
    <t>Present</t>
  </si>
  <si>
    <t>Rates</t>
  </si>
  <si>
    <t>Base Service Charges Per Month</t>
  </si>
  <si>
    <t>All Service Territories</t>
  </si>
  <si>
    <t>5/8-Inch</t>
  </si>
  <si>
    <t>3/4-Inch</t>
  </si>
  <si>
    <t>1-Inch</t>
  </si>
  <si>
    <t>1 1/2-Inch</t>
  </si>
  <si>
    <t>2-Inch</t>
  </si>
  <si>
    <t>3-Inch</t>
  </si>
  <si>
    <t>4-Inch</t>
  </si>
  <si>
    <t>6-Inch</t>
  </si>
  <si>
    <t>Volumetric Rates Per 1000 Gallons</t>
  </si>
  <si>
    <t>Middlesboro</t>
  </si>
  <si>
    <t>Tier 1 - First 100,000 gallons</t>
  </si>
  <si>
    <t>Tier 2 - Over 100,000 gallons</t>
  </si>
  <si>
    <t>Clinton</t>
  </si>
  <si>
    <t>All usage</t>
  </si>
  <si>
    <t>Miscellaneous Charges Per Month</t>
  </si>
  <si>
    <t>NA</t>
  </si>
  <si>
    <t>Final</t>
  </si>
  <si>
    <t>Ordered</t>
  </si>
  <si>
    <t>Corrected
Amortization Rate</t>
  </si>
  <si>
    <t>Corrected
CIAC Amortization</t>
  </si>
  <si>
    <t>Amortization Expense</t>
  </si>
  <si>
    <t>Petition for
Rehearing</t>
  </si>
  <si>
    <t>Commission
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</si>
</sst>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&quot; &quot;;\(#,##0\)"/>
    <numFmt numFmtId="165" formatCode="#."/>
    <numFmt numFmtId="166" formatCode="_(* #,##0_);_(* \(#,##0\);_(* &quot;-&quot;??_);_(@_)"/>
    <numFmt numFmtId="167" formatCode="_(&quot;$&quot;* #,##0_);_(&quot;$&quot;* \(#,##0\);_(&quot;$&quot;* &quot;-&quot;??_);_(@_)"/>
    <numFmt numFmtId="168" formatCode="#,##0\ ;\(#,##0\)"/>
    <numFmt numFmtId="169" formatCode="##"/>
    <numFmt numFmtId="170" formatCode="mm/yy"/>
    <numFmt numFmtId="171" formatCode="_([$€-2]* #,##0.00_);_([$€-2]* \(#,##0.00\);_([$€-2]* &quot;-&quot;??_)"/>
    <numFmt numFmtId="172" formatCode="#########"/>
    <numFmt numFmtId="173" formatCode="[$-409]mmmm\-yy;@"/>
    <numFmt numFmtId="174" formatCode="mm/dd/yy"/>
    <numFmt numFmtId="175" formatCode="[$-409]mmm\-yy;@"/>
    <numFmt numFmtId="176" formatCode="0_)"/>
    <numFmt numFmtId="177" formatCode="[$-409]m/d/yy\ h:mm\ AM/PM;@"/>
    <numFmt numFmtId="178" formatCode="0.0000"/>
    <numFmt numFmtId="179" formatCode="&quot;$&quot;#,##0.00"/>
    <numFmt numFmtId="180" formatCode="&quot;Trial Balance @ &quot;mmmm\ dd\,\ yyyy"/>
    <numFmt numFmtId="181" formatCode="0.0%"/>
  </numFmts>
  <fonts count="67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10"/>
      <name val="Geneva"/>
    </font>
    <font>
      <sz val="10"/>
      <name val="Book Antiqua"/>
      <family val="1"/>
    </font>
    <font>
      <b/>
      <u/>
      <sz val="10"/>
      <name val="Book Antiqua"/>
      <family val="1"/>
    </font>
    <font>
      <b/>
      <sz val="10"/>
      <name val="Book Antiqua"/>
      <family val="1"/>
    </font>
    <font>
      <sz val="10"/>
      <name val="Courier"/>
      <family val="3"/>
    </font>
    <font>
      <u/>
      <sz val="1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Bookman"/>
      <family val="1"/>
    </font>
    <font>
      <sz val="9"/>
      <name val="Geneva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name val="Bookman Old Style"/>
      <family val="1"/>
    </font>
    <font>
      <sz val="11"/>
      <color indexed="8"/>
      <name val="Calibri"/>
      <family val="2"/>
    </font>
    <font>
      <sz val="11"/>
      <color theme="1"/>
      <name val="Georgi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Genev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u/>
      <sz val="10"/>
      <color indexed="8"/>
      <name val="Book Antiqua"/>
      <family val="1"/>
    </font>
    <font>
      <b/>
      <sz val="11"/>
      <color theme="1"/>
      <name val="Book Antiqua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6">
    <xf numFmtId="0" fontId="0" fillId="0" borderId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44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172" fontId="35" fillId="0" borderId="0"/>
    <xf numFmtId="169" fontId="7" fillId="0" borderId="0" applyFont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14" fontId="7" fillId="0" borderId="0"/>
    <xf numFmtId="170" fontId="35" fillId="0" borderId="0" applyFont="0" applyAlignment="0"/>
    <xf numFmtId="171" fontId="11" fillId="0" borderId="0" applyFont="0" applyFill="0" applyBorder="0" applyAlignment="0" applyProtection="0"/>
    <xf numFmtId="0" fontId="11" fillId="0" borderId="0"/>
    <xf numFmtId="0" fontId="32" fillId="0" borderId="0"/>
    <xf numFmtId="0" fontId="11" fillId="0" borderId="0"/>
    <xf numFmtId="173" fontId="11" fillId="0" borderId="0"/>
    <xf numFmtId="0" fontId="32" fillId="0" borderId="0"/>
    <xf numFmtId="0" fontId="36" fillId="0" borderId="0"/>
    <xf numFmtId="0" fontId="36" fillId="0" borderId="0"/>
    <xf numFmtId="171" fontId="36" fillId="0" borderId="0"/>
    <xf numFmtId="0" fontId="2" fillId="0" borderId="0"/>
    <xf numFmtId="173" fontId="11" fillId="0" borderId="0"/>
    <xf numFmtId="0" fontId="2" fillId="0" borderId="0"/>
    <xf numFmtId="0" fontId="11" fillId="0" borderId="0"/>
    <xf numFmtId="9" fontId="11" fillId="0" borderId="0" applyFont="0" applyFill="0" applyBorder="0" applyAlignment="0" applyProtection="0"/>
    <xf numFmtId="173" fontId="37" fillId="0" borderId="0"/>
    <xf numFmtId="43" fontId="37" fillId="0" borderId="0" applyFont="0" applyFill="0" applyBorder="0" applyAlignment="0" applyProtection="0"/>
    <xf numFmtId="173" fontId="11" fillId="0" borderId="0"/>
    <xf numFmtId="43" fontId="11" fillId="0" borderId="0" applyFont="0" applyFill="0" applyBorder="0" applyAlignment="0" applyProtection="0"/>
    <xf numFmtId="44" fontId="37" fillId="0" borderId="0" applyFont="0" applyFill="0" applyBorder="0" applyAlignment="0" applyProtection="0"/>
    <xf numFmtId="173" fontId="32" fillId="0" borderId="0"/>
    <xf numFmtId="9" fontId="37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3" fontId="11" fillId="0" borderId="0"/>
    <xf numFmtId="173" fontId="11" fillId="0" borderId="0"/>
    <xf numFmtId="0" fontId="38" fillId="0" borderId="0">
      <alignment vertical="top"/>
    </xf>
    <xf numFmtId="0" fontId="38" fillId="0" borderId="0">
      <alignment vertical="top"/>
    </xf>
    <xf numFmtId="0" fontId="39" fillId="0" borderId="0"/>
    <xf numFmtId="9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8" fillId="0" borderId="0">
      <alignment vertical="top"/>
    </xf>
    <xf numFmtId="44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173" fontId="32" fillId="0" borderId="0"/>
    <xf numFmtId="172" fontId="35" fillId="0" borderId="0"/>
    <xf numFmtId="43" fontId="2" fillId="0" borderId="0" applyFont="0" applyFill="0" applyBorder="0" applyAlignment="0" applyProtection="0"/>
    <xf numFmtId="0" fontId="38" fillId="0" borderId="0">
      <alignment vertical="top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38" fillId="0" borderId="0">
      <alignment vertical="top"/>
    </xf>
    <xf numFmtId="0" fontId="2" fillId="11" borderId="0" applyNumberFormat="0" applyBorder="0" applyAlignment="0" applyProtection="0"/>
    <xf numFmtId="0" fontId="36" fillId="34" borderId="0" applyNumberFormat="0" applyBorder="0" applyAlignment="0" applyProtection="0"/>
    <xf numFmtId="0" fontId="2" fillId="11" borderId="0" applyNumberFormat="0" applyBorder="0" applyAlignment="0" applyProtection="0"/>
    <xf numFmtId="0" fontId="36" fillId="3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36" fillId="35" borderId="0" applyNumberFormat="0" applyBorder="0" applyAlignment="0" applyProtection="0"/>
    <xf numFmtId="0" fontId="2" fillId="15" borderId="0" applyNumberFormat="0" applyBorder="0" applyAlignment="0" applyProtection="0"/>
    <xf numFmtId="0" fontId="36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36" fillId="36" borderId="0" applyNumberFormat="0" applyBorder="0" applyAlignment="0" applyProtection="0"/>
    <xf numFmtId="0" fontId="2" fillId="19" borderId="0" applyNumberFormat="0" applyBorder="0" applyAlignment="0" applyProtection="0"/>
    <xf numFmtId="0" fontId="36" fillId="36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36" fillId="37" borderId="0" applyNumberFormat="0" applyBorder="0" applyAlignment="0" applyProtection="0"/>
    <xf numFmtId="0" fontId="2" fillId="23" borderId="0" applyNumberFormat="0" applyBorder="0" applyAlignment="0" applyProtection="0"/>
    <xf numFmtId="0" fontId="36" fillId="37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36" fillId="38" borderId="0" applyNumberFormat="0" applyBorder="0" applyAlignment="0" applyProtection="0"/>
    <xf numFmtId="0" fontId="2" fillId="27" borderId="0" applyNumberFormat="0" applyBorder="0" applyAlignment="0" applyProtection="0"/>
    <xf numFmtId="0" fontId="36" fillId="38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6" fillId="39" borderId="0" applyNumberFormat="0" applyBorder="0" applyAlignment="0" applyProtection="0"/>
    <xf numFmtId="0" fontId="2" fillId="31" borderId="0" applyNumberFormat="0" applyBorder="0" applyAlignment="0" applyProtection="0"/>
    <xf numFmtId="0" fontId="36" fillId="39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36" fillId="40" borderId="0" applyNumberFormat="0" applyBorder="0" applyAlignment="0" applyProtection="0"/>
    <xf numFmtId="0" fontId="2" fillId="12" borderId="0" applyNumberFormat="0" applyBorder="0" applyAlignment="0" applyProtection="0"/>
    <xf numFmtId="0" fontId="36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36" fillId="41" borderId="0" applyNumberFormat="0" applyBorder="0" applyAlignment="0" applyProtection="0"/>
    <xf numFmtId="0" fontId="2" fillId="16" borderId="0" applyNumberFormat="0" applyBorder="0" applyAlignment="0" applyProtection="0"/>
    <xf numFmtId="0" fontId="36" fillId="41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36" fillId="42" borderId="0" applyNumberFormat="0" applyBorder="0" applyAlignment="0" applyProtection="0"/>
    <xf numFmtId="0" fontId="2" fillId="20" borderId="0" applyNumberFormat="0" applyBorder="0" applyAlignment="0" applyProtection="0"/>
    <xf numFmtId="0" fontId="36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36" fillId="37" borderId="0" applyNumberFormat="0" applyBorder="0" applyAlignment="0" applyProtection="0"/>
    <xf numFmtId="0" fontId="2" fillId="24" borderId="0" applyNumberFormat="0" applyBorder="0" applyAlignment="0" applyProtection="0"/>
    <xf numFmtId="0" fontId="36" fillId="37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36" fillId="40" borderId="0" applyNumberFormat="0" applyBorder="0" applyAlignment="0" applyProtection="0"/>
    <xf numFmtId="0" fontId="2" fillId="28" borderId="0" applyNumberFormat="0" applyBorder="0" applyAlignment="0" applyProtection="0"/>
    <xf numFmtId="0" fontId="36" fillId="40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36" fillId="43" borderId="0" applyNumberFormat="0" applyBorder="0" applyAlignment="0" applyProtection="0"/>
    <xf numFmtId="0" fontId="2" fillId="32" borderId="0" applyNumberFormat="0" applyBorder="0" applyAlignment="0" applyProtection="0"/>
    <xf numFmtId="0" fontId="36" fillId="43" borderId="0" applyNumberFormat="0" applyBorder="0" applyAlignment="0" applyProtection="0"/>
    <xf numFmtId="0" fontId="2" fillId="32" borderId="0" applyNumberFormat="0" applyBorder="0" applyAlignment="0" applyProtection="0"/>
    <xf numFmtId="0" fontId="29" fillId="13" borderId="0" applyNumberFormat="0" applyBorder="0" applyAlignment="0" applyProtection="0"/>
    <xf numFmtId="0" fontId="42" fillId="44" borderId="0" applyNumberFormat="0" applyBorder="0" applyAlignment="0" applyProtection="0"/>
    <xf numFmtId="0" fontId="29" fillId="13" borderId="0" applyNumberFormat="0" applyBorder="0" applyAlignment="0" applyProtection="0"/>
    <xf numFmtId="0" fontId="42" fillId="44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42" fillId="41" borderId="0" applyNumberFormat="0" applyBorder="0" applyAlignment="0" applyProtection="0"/>
    <xf numFmtId="0" fontId="29" fillId="17" borderId="0" applyNumberFormat="0" applyBorder="0" applyAlignment="0" applyProtection="0"/>
    <xf numFmtId="0" fontId="42" fillId="41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42" fillId="42" borderId="0" applyNumberFormat="0" applyBorder="0" applyAlignment="0" applyProtection="0"/>
    <xf numFmtId="0" fontId="29" fillId="21" borderId="0" applyNumberFormat="0" applyBorder="0" applyAlignment="0" applyProtection="0"/>
    <xf numFmtId="0" fontId="42" fillId="42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42" fillId="45" borderId="0" applyNumberFormat="0" applyBorder="0" applyAlignment="0" applyProtection="0"/>
    <xf numFmtId="0" fontId="29" fillId="25" borderId="0" applyNumberFormat="0" applyBorder="0" applyAlignment="0" applyProtection="0"/>
    <xf numFmtId="0" fontId="42" fillId="45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42" fillId="46" borderId="0" applyNumberFormat="0" applyBorder="0" applyAlignment="0" applyProtection="0"/>
    <xf numFmtId="0" fontId="29" fillId="29" borderId="0" applyNumberFormat="0" applyBorder="0" applyAlignment="0" applyProtection="0"/>
    <xf numFmtId="0" fontId="42" fillId="46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42" fillId="47" borderId="0" applyNumberFormat="0" applyBorder="0" applyAlignment="0" applyProtection="0"/>
    <xf numFmtId="0" fontId="29" fillId="33" borderId="0" applyNumberFormat="0" applyBorder="0" applyAlignment="0" applyProtection="0"/>
    <xf numFmtId="0" fontId="42" fillId="47" borderId="0" applyNumberFormat="0" applyBorder="0" applyAlignment="0" applyProtection="0"/>
    <xf numFmtId="0" fontId="29" fillId="33" borderId="0" applyNumberFormat="0" applyBorder="0" applyAlignment="0" applyProtection="0"/>
    <xf numFmtId="0" fontId="29" fillId="10" borderId="0" applyNumberFormat="0" applyBorder="0" applyAlignment="0" applyProtection="0"/>
    <xf numFmtId="0" fontId="42" fillId="48" borderId="0" applyNumberFormat="0" applyBorder="0" applyAlignment="0" applyProtection="0"/>
    <xf numFmtId="0" fontId="29" fillId="10" borderId="0" applyNumberFormat="0" applyBorder="0" applyAlignment="0" applyProtection="0"/>
    <xf numFmtId="0" fontId="42" fillId="48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42" fillId="49" borderId="0" applyNumberFormat="0" applyBorder="0" applyAlignment="0" applyProtection="0"/>
    <xf numFmtId="0" fontId="29" fillId="14" borderId="0" applyNumberFormat="0" applyBorder="0" applyAlignment="0" applyProtection="0"/>
    <xf numFmtId="0" fontId="42" fillId="49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42" fillId="50" borderId="0" applyNumberFormat="0" applyBorder="0" applyAlignment="0" applyProtection="0"/>
    <xf numFmtId="0" fontId="29" fillId="18" borderId="0" applyNumberFormat="0" applyBorder="0" applyAlignment="0" applyProtection="0"/>
    <xf numFmtId="0" fontId="42" fillId="50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42" fillId="45" borderId="0" applyNumberFormat="0" applyBorder="0" applyAlignment="0" applyProtection="0"/>
    <xf numFmtId="0" fontId="29" fillId="22" borderId="0" applyNumberFormat="0" applyBorder="0" applyAlignment="0" applyProtection="0"/>
    <xf numFmtId="0" fontId="42" fillId="45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42" fillId="46" borderId="0" applyNumberFormat="0" applyBorder="0" applyAlignment="0" applyProtection="0"/>
    <xf numFmtId="0" fontId="29" fillId="26" borderId="0" applyNumberFormat="0" applyBorder="0" applyAlignment="0" applyProtection="0"/>
    <xf numFmtId="0" fontId="42" fillId="46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42" fillId="51" borderId="0" applyNumberFormat="0" applyBorder="0" applyAlignment="0" applyProtection="0"/>
    <xf numFmtId="0" fontId="29" fillId="30" borderId="0" applyNumberFormat="0" applyBorder="0" applyAlignment="0" applyProtection="0"/>
    <xf numFmtId="0" fontId="42" fillId="51" borderId="0" applyNumberFormat="0" applyBorder="0" applyAlignment="0" applyProtection="0"/>
    <xf numFmtId="0" fontId="29" fillId="30" borderId="0" applyNumberFormat="0" applyBorder="0" applyAlignment="0" applyProtection="0"/>
    <xf numFmtId="0" fontId="22" fillId="4" borderId="0" applyNumberFormat="0" applyBorder="0" applyAlignment="0" applyProtection="0"/>
    <xf numFmtId="0" fontId="43" fillId="35" borderId="0" applyNumberFormat="0" applyBorder="0" applyAlignment="0" applyProtection="0"/>
    <xf numFmtId="0" fontId="22" fillId="4" borderId="0" applyNumberFormat="0" applyBorder="0" applyAlignment="0" applyProtection="0"/>
    <xf numFmtId="0" fontId="43" fillId="35" borderId="0" applyNumberFormat="0" applyBorder="0" applyAlignment="0" applyProtection="0"/>
    <xf numFmtId="0" fontId="22" fillId="4" borderId="0" applyNumberFormat="0" applyBorder="0" applyAlignment="0" applyProtection="0"/>
    <xf numFmtId="0" fontId="25" fillId="7" borderId="9" applyNumberFormat="0" applyAlignment="0" applyProtection="0"/>
    <xf numFmtId="0" fontId="44" fillId="52" borderId="14" applyNumberFormat="0" applyAlignment="0" applyProtection="0"/>
    <xf numFmtId="0" fontId="25" fillId="7" borderId="9" applyNumberFormat="0" applyAlignment="0" applyProtection="0"/>
    <xf numFmtId="0" fontId="44" fillId="52" borderId="14" applyNumberFormat="0" applyAlignment="0" applyProtection="0"/>
    <xf numFmtId="0" fontId="25" fillId="7" borderId="9" applyNumberFormat="0" applyAlignment="0" applyProtection="0"/>
    <xf numFmtId="0" fontId="27" fillId="8" borderId="12" applyNumberFormat="0" applyAlignment="0" applyProtection="0"/>
    <xf numFmtId="0" fontId="45" fillId="53" borderId="15" applyNumberFormat="0" applyAlignment="0" applyProtection="0"/>
    <xf numFmtId="0" fontId="27" fillId="8" borderId="12" applyNumberFormat="0" applyAlignment="0" applyProtection="0"/>
    <xf numFmtId="0" fontId="45" fillId="53" borderId="15" applyNumberFormat="0" applyAlignment="0" applyProtection="0"/>
    <xf numFmtId="0" fontId="27" fillId="8" borderId="12" applyNumberFormat="0" applyAlignment="0" applyProtection="0"/>
    <xf numFmtId="37" fontId="46" fillId="0" borderId="0"/>
    <xf numFmtId="43" fontId="47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46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>
      <alignment horizontal="right"/>
    </xf>
    <xf numFmtId="0" fontId="21" fillId="3" borderId="0" applyNumberFormat="0" applyBorder="0" applyAlignment="0" applyProtection="0"/>
    <xf numFmtId="0" fontId="50" fillId="36" borderId="0" applyNumberFormat="0" applyBorder="0" applyAlignment="0" applyProtection="0"/>
    <xf numFmtId="0" fontId="21" fillId="3" borderId="0" applyNumberFormat="0" applyBorder="0" applyAlignment="0" applyProtection="0"/>
    <xf numFmtId="0" fontId="50" fillId="36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7" applyNumberFormat="0" applyFill="0" applyAlignment="0" applyProtection="0"/>
    <xf numFmtId="0" fontId="51" fillId="0" borderId="16" applyNumberFormat="0" applyFill="0" applyAlignment="0" applyProtection="0"/>
    <xf numFmtId="0" fontId="19" fillId="0" borderId="7" applyNumberFormat="0" applyFill="0" applyAlignment="0" applyProtection="0"/>
    <xf numFmtId="0" fontId="51" fillId="0" borderId="1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52" fillId="0" borderId="17" applyNumberFormat="0" applyFill="0" applyAlignment="0" applyProtection="0"/>
    <xf numFmtId="0" fontId="20" fillId="0" borderId="8" applyNumberFormat="0" applyFill="0" applyAlignment="0" applyProtection="0"/>
    <xf numFmtId="0" fontId="52" fillId="0" borderId="17" applyNumberFormat="0" applyFill="0" applyAlignment="0" applyProtection="0"/>
    <xf numFmtId="0" fontId="20" fillId="0" borderId="8" applyNumberFormat="0" applyFill="0" applyAlignment="0" applyProtection="0"/>
    <xf numFmtId="0" fontId="16" fillId="0" borderId="5" applyNumberFormat="0" applyFill="0" applyAlignment="0" applyProtection="0"/>
    <xf numFmtId="0" fontId="53" fillId="0" borderId="18" applyNumberFormat="0" applyFill="0" applyAlignment="0" applyProtection="0"/>
    <xf numFmtId="0" fontId="16" fillId="0" borderId="5" applyNumberFormat="0" applyFill="0" applyAlignment="0" applyProtection="0"/>
    <xf numFmtId="0" fontId="53" fillId="0" borderId="18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6" borderId="9" applyNumberFormat="0" applyAlignment="0" applyProtection="0"/>
    <xf numFmtId="0" fontId="54" fillId="39" borderId="14" applyNumberFormat="0" applyAlignment="0" applyProtection="0"/>
    <xf numFmtId="0" fontId="23" fillId="6" borderId="9" applyNumberFormat="0" applyAlignment="0" applyProtection="0"/>
    <xf numFmtId="0" fontId="54" fillId="39" borderId="14" applyNumberFormat="0" applyAlignment="0" applyProtection="0"/>
    <xf numFmtId="0" fontId="23" fillId="6" borderId="9" applyNumberFormat="0" applyAlignment="0" applyProtection="0"/>
    <xf numFmtId="49" fontId="46" fillId="0" borderId="0">
      <alignment horizontal="center"/>
    </xf>
    <xf numFmtId="0" fontId="26" fillId="0" borderId="11" applyNumberFormat="0" applyFill="0" applyAlignment="0" applyProtection="0"/>
    <xf numFmtId="0" fontId="55" fillId="0" borderId="19" applyNumberFormat="0" applyFill="0" applyAlignment="0" applyProtection="0"/>
    <xf numFmtId="0" fontId="26" fillId="0" borderId="11" applyNumberFormat="0" applyFill="0" applyAlignment="0" applyProtection="0"/>
    <xf numFmtId="0" fontId="55" fillId="0" borderId="19" applyNumberFormat="0" applyFill="0" applyAlignment="0" applyProtection="0"/>
    <xf numFmtId="0" fontId="26" fillId="0" borderId="11" applyNumberFormat="0" applyFill="0" applyAlignment="0" applyProtection="0"/>
    <xf numFmtId="0" fontId="41" fillId="5" borderId="0" applyNumberFormat="0" applyBorder="0" applyAlignment="0" applyProtection="0"/>
    <xf numFmtId="0" fontId="56" fillId="54" borderId="0" applyNumberFormat="0" applyBorder="0" applyAlignment="0" applyProtection="0"/>
    <xf numFmtId="0" fontId="41" fillId="5" borderId="0" applyNumberFormat="0" applyBorder="0" applyAlignment="0" applyProtection="0"/>
    <xf numFmtId="0" fontId="56" fillId="54" borderId="0" applyNumberFormat="0" applyBorder="0" applyAlignment="0" applyProtection="0"/>
    <xf numFmtId="0" fontId="41" fillId="5" borderId="0" applyNumberFormat="0" applyBorder="0" applyAlignment="0" applyProtection="0"/>
    <xf numFmtId="173" fontId="11" fillId="0" borderId="0"/>
    <xf numFmtId="0" fontId="11" fillId="0" borderId="0"/>
    <xf numFmtId="173" fontId="11" fillId="0" borderId="0"/>
    <xf numFmtId="0" fontId="11" fillId="0" borderId="0"/>
    <xf numFmtId="173" fontId="11" fillId="0" borderId="0"/>
    <xf numFmtId="0" fontId="11" fillId="0" borderId="0"/>
    <xf numFmtId="173" fontId="11" fillId="0" borderId="0"/>
    <xf numFmtId="0" fontId="11" fillId="0" borderId="0"/>
    <xf numFmtId="173" fontId="11" fillId="0" borderId="0"/>
    <xf numFmtId="0" fontId="11" fillId="0" borderId="0"/>
    <xf numFmtId="173" fontId="11" fillId="0" borderId="0"/>
    <xf numFmtId="0" fontId="11" fillId="0" borderId="0"/>
    <xf numFmtId="173" fontId="11" fillId="0" borderId="0"/>
    <xf numFmtId="0" fontId="11" fillId="0" borderId="0"/>
    <xf numFmtId="173" fontId="11" fillId="0" borderId="0"/>
    <xf numFmtId="0" fontId="11" fillId="0" borderId="0"/>
    <xf numFmtId="173" fontId="11" fillId="0" borderId="0"/>
    <xf numFmtId="0" fontId="57" fillId="0" borderId="0"/>
    <xf numFmtId="173" fontId="57" fillId="0" borderId="0"/>
    <xf numFmtId="0" fontId="32" fillId="0" borderId="0"/>
    <xf numFmtId="0" fontId="2" fillId="0" borderId="0"/>
    <xf numFmtId="173" fontId="46" fillId="0" borderId="0"/>
    <xf numFmtId="0" fontId="38" fillId="0" borderId="0">
      <alignment vertical="top"/>
    </xf>
    <xf numFmtId="0" fontId="2" fillId="0" borderId="0"/>
    <xf numFmtId="173" fontId="11" fillId="0" borderId="0"/>
    <xf numFmtId="0" fontId="2" fillId="0" borderId="0"/>
    <xf numFmtId="0" fontId="7" fillId="0" borderId="0"/>
    <xf numFmtId="0" fontId="11" fillId="0" borderId="0"/>
    <xf numFmtId="173" fontId="11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3" fontId="11" fillId="0" borderId="0"/>
    <xf numFmtId="173" fontId="11" fillId="0" borderId="0"/>
    <xf numFmtId="0" fontId="46" fillId="0" borderId="0"/>
    <xf numFmtId="0" fontId="2" fillId="0" borderId="0"/>
    <xf numFmtId="0" fontId="11" fillId="0" borderId="0"/>
    <xf numFmtId="173" fontId="11" fillId="0" borderId="0"/>
    <xf numFmtId="173" fontId="2" fillId="0" borderId="0"/>
    <xf numFmtId="173" fontId="2" fillId="0" borderId="0"/>
    <xf numFmtId="0" fontId="11" fillId="0" borderId="0"/>
    <xf numFmtId="173" fontId="11" fillId="0" borderId="0"/>
    <xf numFmtId="173" fontId="11" fillId="0" borderId="0"/>
    <xf numFmtId="173" fontId="11" fillId="0" borderId="0"/>
    <xf numFmtId="0" fontId="2" fillId="9" borderId="13" applyNumberFormat="0" applyFont="0" applyAlignment="0" applyProtection="0"/>
    <xf numFmtId="0" fontId="36" fillId="55" borderId="20" applyNumberFormat="0" applyFont="0" applyAlignment="0" applyProtection="0"/>
    <xf numFmtId="0" fontId="2" fillId="9" borderId="13" applyNumberFormat="0" applyFont="0" applyAlignment="0" applyProtection="0"/>
    <xf numFmtId="0" fontId="36" fillId="55" borderId="20" applyNumberFormat="0" applyFont="0" applyAlignment="0" applyProtection="0"/>
    <xf numFmtId="0" fontId="2" fillId="9" borderId="13" applyNumberFormat="0" applyFont="0" applyAlignment="0" applyProtection="0"/>
    <xf numFmtId="0" fontId="36" fillId="55" borderId="20" applyNumberFormat="0" applyFont="0" applyAlignment="0" applyProtection="0"/>
    <xf numFmtId="0" fontId="36" fillId="55" borderId="20" applyNumberFormat="0" applyFont="0" applyAlignment="0" applyProtection="0"/>
    <xf numFmtId="0" fontId="36" fillId="55" borderId="20" applyNumberFormat="0" applyFont="0" applyAlignment="0" applyProtection="0"/>
    <xf numFmtId="0" fontId="36" fillId="55" borderId="20" applyNumberFormat="0" applyFont="0" applyAlignment="0" applyProtection="0"/>
    <xf numFmtId="0" fontId="36" fillId="55" borderId="20" applyNumberFormat="0" applyFont="0" applyAlignment="0" applyProtection="0"/>
    <xf numFmtId="0" fontId="24" fillId="7" borderId="10" applyNumberFormat="0" applyAlignment="0" applyProtection="0"/>
    <xf numFmtId="0" fontId="58" fillId="52" borderId="21" applyNumberFormat="0" applyAlignment="0" applyProtection="0"/>
    <xf numFmtId="0" fontId="24" fillId="7" borderId="10" applyNumberFormat="0" applyAlignment="0" applyProtection="0"/>
    <xf numFmtId="0" fontId="58" fillId="52" borderId="21" applyNumberFormat="0" applyAlignment="0" applyProtection="0"/>
    <xf numFmtId="0" fontId="24" fillId="7" borderId="10" applyNumberFormat="0" applyAlignment="0" applyProtection="0"/>
    <xf numFmtId="9" fontId="4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3" fillId="0" borderId="22" applyNumberFormat="0" applyFill="0" applyAlignment="0" applyProtection="0"/>
    <xf numFmtId="0" fontId="17" fillId="0" borderId="6" applyNumberFormat="0" applyFill="0" applyAlignment="0" applyProtection="0"/>
    <xf numFmtId="0" fontId="33" fillId="0" borderId="22" applyNumberFormat="0" applyFill="0" applyAlignment="0" applyProtection="0"/>
    <xf numFmtId="0" fontId="1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171" fontId="2" fillId="0" borderId="0"/>
    <xf numFmtId="43" fontId="2" fillId="0" borderId="0" applyFont="0" applyFill="0" applyBorder="0" applyAlignment="0" applyProtection="0"/>
    <xf numFmtId="0" fontId="2" fillId="0" borderId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6" fontId="11" fillId="0" borderId="0"/>
    <xf numFmtId="175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75" fontId="11" fillId="0" borderId="0"/>
    <xf numFmtId="44" fontId="2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31" fillId="0" borderId="0"/>
    <xf numFmtId="4" fontId="48" fillId="0" borderId="0" applyFont="0" applyFill="0" applyBorder="0" applyAlignment="0" applyProtection="0"/>
    <xf numFmtId="0" fontId="30" fillId="0" borderId="0"/>
    <xf numFmtId="0" fontId="2" fillId="0" borderId="0"/>
    <xf numFmtId="9" fontId="2" fillId="0" borderId="0" applyFont="0" applyFill="0" applyBorder="0" applyAlignment="0" applyProtection="0"/>
    <xf numFmtId="177" fontId="2" fillId="0" borderId="0"/>
    <xf numFmtId="0" fontId="2" fillId="0" borderId="0"/>
    <xf numFmtId="43" fontId="2" fillId="0" borderId="0" applyFont="0" applyFill="0" applyBorder="0" applyAlignment="0" applyProtection="0"/>
    <xf numFmtId="0" fontId="47" fillId="0" borderId="0"/>
    <xf numFmtId="44" fontId="4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1" fillId="0" borderId="0"/>
    <xf numFmtId="9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46" fillId="0" borderId="0"/>
    <xf numFmtId="44" fontId="3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3" fontId="31" fillId="0" borderId="0"/>
  </cellStyleXfs>
  <cellXfs count="182">
    <xf numFmtId="0" fontId="0" fillId="0" borderId="0" xfId="0"/>
    <xf numFmtId="0" fontId="5" fillId="0" borderId="0" xfId="0" applyFont="1"/>
    <xf numFmtId="37" fontId="6" fillId="0" borderId="0" xfId="0" applyNumberFormat="1" applyFont="1"/>
    <xf numFmtId="37" fontId="5" fillId="0" borderId="0" xfId="4" applyNumberFormat="1" applyFont="1" applyAlignment="1">
      <alignment horizontal="left"/>
    </xf>
    <xf numFmtId="37" fontId="5" fillId="0" borderId="0" xfId="5" applyNumberFormat="1" applyFont="1" applyAlignment="1">
      <alignment horizontal="right"/>
    </xf>
    <xf numFmtId="0" fontId="6" fillId="0" borderId="0" xfId="0" applyFont="1"/>
    <xf numFmtId="37" fontId="5" fillId="0" borderId="0" xfId="4" applyNumberFormat="1" applyFont="1" applyAlignment="1">
      <alignment horizontal="right"/>
    </xf>
    <xf numFmtId="0" fontId="8" fillId="0" borderId="0" xfId="0" applyFont="1"/>
    <xf numFmtId="37" fontId="8" fillId="0" borderId="0" xfId="0" applyNumberFormat="1" applyFont="1"/>
    <xf numFmtId="37" fontId="9" fillId="0" borderId="0" xfId="5" applyNumberFormat="1" applyFont="1" applyBorder="1" applyAlignment="1">
      <alignment horizontal="center"/>
    </xf>
    <xf numFmtId="37" fontId="10" fillId="0" borderId="0" xfId="0" applyNumberFormat="1" applyFont="1" applyAlignment="1">
      <alignment horizontal="center"/>
    </xf>
    <xf numFmtId="3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37" fontId="9" fillId="0" borderId="0" xfId="0" applyNumberFormat="1" applyFont="1"/>
    <xf numFmtId="0" fontId="9" fillId="0" borderId="0" xfId="0" applyFont="1" applyFill="1"/>
    <xf numFmtId="0" fontId="8" fillId="0" borderId="0" xfId="0" applyFont="1" applyFill="1"/>
    <xf numFmtId="165" fontId="10" fillId="0" borderId="0" xfId="0" applyNumberFormat="1" applyFont="1" applyAlignment="1">
      <alignment horizontal="center"/>
    </xf>
    <xf numFmtId="37" fontId="12" fillId="0" borderId="0" xfId="0" applyNumberFormat="1" applyFont="1" applyBorder="1"/>
    <xf numFmtId="37" fontId="8" fillId="0" borderId="0" xfId="0" applyNumberFormat="1" applyFont="1" applyFill="1"/>
    <xf numFmtId="37" fontId="8" fillId="0" borderId="0" xfId="0" applyNumberFormat="1" applyFont="1" applyBorder="1"/>
    <xf numFmtId="42" fontId="8" fillId="0" borderId="0" xfId="0" applyNumberFormat="1" applyFont="1" applyFill="1"/>
    <xf numFmtId="44" fontId="8" fillId="0" borderId="0" xfId="0" applyNumberFormat="1" applyFont="1"/>
    <xf numFmtId="43" fontId="8" fillId="0" borderId="0" xfId="1" applyFont="1" applyFill="1"/>
    <xf numFmtId="37" fontId="8" fillId="0" borderId="0" xfId="0" applyNumberFormat="1" applyFont="1" applyFill="1" applyBorder="1"/>
    <xf numFmtId="0" fontId="10" fillId="0" borderId="0" xfId="0" applyFont="1" applyFill="1"/>
    <xf numFmtId="42" fontId="8" fillId="0" borderId="2" xfId="0" applyNumberFormat="1" applyFont="1" applyFill="1" applyBorder="1"/>
    <xf numFmtId="37" fontId="8" fillId="0" borderId="1" xfId="0" applyNumberFormat="1" applyFont="1" applyFill="1" applyBorder="1"/>
    <xf numFmtId="9" fontId="8" fillId="0" borderId="1" xfId="3" applyFont="1" applyBorder="1"/>
    <xf numFmtId="9" fontId="8" fillId="0" borderId="0" xfId="3" applyFont="1" applyBorder="1"/>
    <xf numFmtId="42" fontId="8" fillId="0" borderId="2" xfId="0" applyNumberFormat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Fill="1"/>
    <xf numFmtId="0" fontId="14" fillId="0" borderId="0" xfId="0" applyFont="1"/>
    <xf numFmtId="167" fontId="14" fillId="0" borderId="0" xfId="6" applyNumberFormat="1" applyFont="1"/>
    <xf numFmtId="166" fontId="14" fillId="0" borderId="0" xfId="1" applyNumberFormat="1" applyFont="1"/>
    <xf numFmtId="10" fontId="14" fillId="0" borderId="0" xfId="3" applyNumberFormat="1" applyFont="1" applyAlignment="1">
      <alignment horizontal="center"/>
    </xf>
    <xf numFmtId="1" fontId="14" fillId="0" borderId="0" xfId="0" applyNumberFormat="1" applyFont="1"/>
    <xf numFmtId="41" fontId="14" fillId="0" borderId="0" xfId="0" applyNumberFormat="1" applyFont="1"/>
    <xf numFmtId="43" fontId="4" fillId="0" borderId="0" xfId="1" applyFont="1"/>
    <xf numFmtId="0" fontId="13" fillId="0" borderId="0" xfId="0" applyFont="1" applyFill="1" applyBorder="1"/>
    <xf numFmtId="167" fontId="8" fillId="0" borderId="0" xfId="0" applyNumberFormat="1" applyFont="1"/>
    <xf numFmtId="0" fontId="14" fillId="0" borderId="0" xfId="0" applyFont="1" applyBorder="1"/>
    <xf numFmtId="167" fontId="14" fillId="0" borderId="0" xfId="6" applyNumberFormat="1" applyFont="1" applyBorder="1"/>
    <xf numFmtId="0" fontId="14" fillId="0" borderId="0" xfId="0" applyFont="1" applyFill="1" applyBorder="1"/>
    <xf numFmtId="0" fontId="13" fillId="0" borderId="0" xfId="0" applyFont="1" applyBorder="1"/>
    <xf numFmtId="41" fontId="13" fillId="0" borderId="0" xfId="0" applyNumberFormat="1" applyFont="1" applyBorder="1"/>
    <xf numFmtId="10" fontId="13" fillId="0" borderId="0" xfId="3" applyNumberFormat="1" applyFont="1" applyBorder="1" applyAlignment="1">
      <alignment horizontal="center"/>
    </xf>
    <xf numFmtId="41" fontId="14" fillId="0" borderId="0" xfId="0" applyNumberFormat="1" applyFont="1" applyBorder="1"/>
    <xf numFmtId="0" fontId="10" fillId="0" borderId="0" xfId="0" applyNumberFormat="1" applyFont="1" applyAlignment="1"/>
    <xf numFmtId="0" fontId="8" fillId="0" borderId="0" xfId="0" applyNumberFormat="1" applyFont="1" applyAlignment="1"/>
    <xf numFmtId="0" fontId="8" fillId="0" borderId="4" xfId="0" applyNumberFormat="1" applyFont="1" applyBorder="1" applyAlignment="1">
      <alignment horizontal="center"/>
    </xf>
    <xf numFmtId="167" fontId="8" fillId="0" borderId="0" xfId="6" applyNumberFormat="1" applyFont="1"/>
    <xf numFmtId="166" fontId="8" fillId="0" borderId="1" xfId="1" applyNumberFormat="1" applyFont="1" applyBorder="1"/>
    <xf numFmtId="167" fontId="8" fillId="0" borderId="1" xfId="0" applyNumberFormat="1" applyFont="1" applyBorder="1"/>
    <xf numFmtId="0" fontId="8" fillId="0" borderId="1" xfId="0" applyFont="1" applyBorder="1"/>
    <xf numFmtId="167" fontId="8" fillId="0" borderId="3" xfId="0" applyNumberFormat="1" applyFont="1" applyBorder="1"/>
    <xf numFmtId="10" fontId="8" fillId="0" borderId="3" xfId="3" applyNumberFormat="1" applyFont="1" applyBorder="1"/>
    <xf numFmtId="0" fontId="8" fillId="0" borderId="0" xfId="0" applyFont="1" applyAlignment="1">
      <alignment horizontal="right"/>
    </xf>
    <xf numFmtId="166" fontId="8" fillId="0" borderId="0" xfId="1" applyNumberFormat="1" applyFont="1"/>
    <xf numFmtId="167" fontId="8" fillId="0" borderId="0" xfId="2" applyNumberFormat="1" applyFont="1"/>
    <xf numFmtId="10" fontId="14" fillId="0" borderId="0" xfId="3" applyNumberFormat="1" applyFont="1" applyFill="1" applyAlignment="1">
      <alignment horizontal="center"/>
    </xf>
    <xf numFmtId="0" fontId="15" fillId="0" borderId="0" xfId="7"/>
    <xf numFmtId="166" fontId="8" fillId="0" borderId="0" xfId="1" applyNumberFormat="1" applyFont="1" applyFill="1"/>
    <xf numFmtId="164" fontId="16" fillId="0" borderId="5" xfId="8" applyNumberFormat="1" applyFill="1" applyProtection="1">
      <protection locked="0"/>
    </xf>
    <xf numFmtId="0" fontId="16" fillId="0" borderId="5" xfId="8"/>
    <xf numFmtId="37" fontId="16" fillId="0" borderId="5" xfId="8" applyNumberFormat="1" applyFill="1" applyAlignment="1">
      <alignment horizontal="center"/>
    </xf>
    <xf numFmtId="37" fontId="16" fillId="0" borderId="0" xfId="8" applyNumberFormat="1" applyFill="1" applyBorder="1" applyAlignment="1">
      <alignment horizontal="center"/>
    </xf>
    <xf numFmtId="0" fontId="12" fillId="0" borderId="0" xfId="0" applyFont="1"/>
    <xf numFmtId="37" fontId="8" fillId="0" borderId="0" xfId="0" applyNumberFormat="1" applyFont="1" applyBorder="1" applyAlignment="1">
      <alignment horizontal="left"/>
    </xf>
    <xf numFmtId="37" fontId="8" fillId="0" borderId="0" xfId="0" applyNumberFormat="1" applyFont="1" applyAlignment="1">
      <alignment horizontal="left"/>
    </xf>
    <xf numFmtId="0" fontId="8" fillId="0" borderId="0" xfId="0" applyFont="1" applyBorder="1"/>
    <xf numFmtId="166" fontId="6" fillId="0" borderId="0" xfId="1" applyNumberFormat="1" applyFont="1"/>
    <xf numFmtId="166" fontId="10" fillId="0" borderId="0" xfId="1" applyNumberFormat="1" applyFont="1" applyAlignment="1">
      <alignment horizontal="center"/>
    </xf>
    <xf numFmtId="166" fontId="9" fillId="0" borderId="0" xfId="1" applyNumberFormat="1" applyFont="1"/>
    <xf numFmtId="1" fontId="16" fillId="0" borderId="5" xfId="8" applyNumberFormat="1" applyAlignment="1">
      <alignment horizontal="center" wrapText="1"/>
    </xf>
    <xf numFmtId="0" fontId="16" fillId="0" borderId="5" xfId="8" applyFill="1"/>
    <xf numFmtId="41" fontId="16" fillId="0" borderId="5" xfId="8" applyNumberFormat="1" applyAlignment="1">
      <alignment horizontal="center" wrapText="1"/>
    </xf>
    <xf numFmtId="10" fontId="16" fillId="0" borderId="5" xfId="8" applyNumberFormat="1" applyAlignment="1">
      <alignment horizontal="center" wrapText="1"/>
    </xf>
    <xf numFmtId="0" fontId="16" fillId="0" borderId="5" xfId="8" applyNumberFormat="1" applyAlignment="1">
      <alignment horizontal="center"/>
    </xf>
    <xf numFmtId="0" fontId="16" fillId="0" borderId="5" xfId="8" applyNumberFormat="1" applyAlignment="1">
      <alignment horizontal="left"/>
    </xf>
    <xf numFmtId="37" fontId="16" fillId="0" borderId="5" xfId="8" applyNumberFormat="1" applyFill="1" applyAlignment="1">
      <alignment horizontal="center" wrapText="1"/>
    </xf>
    <xf numFmtId="0" fontId="16" fillId="0" borderId="5" xfId="8" applyNumberFormat="1" applyAlignment="1"/>
    <xf numFmtId="10" fontId="8" fillId="0" borderId="0" xfId="3" applyNumberFormat="1" applyFont="1" applyBorder="1"/>
    <xf numFmtId="0" fontId="8" fillId="2" borderId="0" xfId="0" applyFont="1" applyFill="1"/>
    <xf numFmtId="167" fontId="8" fillId="2" borderId="0" xfId="2" applyNumberFormat="1" applyFont="1" applyFill="1"/>
    <xf numFmtId="166" fontId="8" fillId="2" borderId="0" xfId="1" applyNumberFormat="1" applyFont="1" applyFill="1"/>
    <xf numFmtId="166" fontId="8" fillId="0" borderId="1" xfId="1" applyNumberFormat="1" applyFont="1" applyFill="1" applyBorder="1"/>
    <xf numFmtId="167" fontId="8" fillId="0" borderId="0" xfId="0" applyNumberFormat="1" applyFont="1" applyFill="1"/>
    <xf numFmtId="9" fontId="8" fillId="0" borderId="1" xfId="3" applyFont="1" applyFill="1" applyBorder="1"/>
    <xf numFmtId="167" fontId="8" fillId="0" borderId="1" xfId="0" applyNumberFormat="1" applyFont="1" applyFill="1" applyBorder="1"/>
    <xf numFmtId="0" fontId="8" fillId="0" borderId="1" xfId="0" applyFont="1" applyFill="1" applyBorder="1"/>
    <xf numFmtId="10" fontId="8" fillId="0" borderId="3" xfId="3" applyNumberFormat="1" applyFont="1" applyFill="1" applyBorder="1"/>
    <xf numFmtId="10" fontId="8" fillId="0" borderId="0" xfId="3" applyNumberFormat="1" applyFont="1" applyFill="1" applyBorder="1"/>
    <xf numFmtId="168" fontId="8" fillId="0" borderId="0" xfId="0" applyNumberFormat="1" applyFont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/>
    <xf numFmtId="41" fontId="16" fillId="0" borderId="0" xfId="8" applyNumberFormat="1" applyBorder="1" applyAlignment="1">
      <alignment horizontal="center"/>
    </xf>
    <xf numFmtId="167" fontId="10" fillId="0" borderId="0" xfId="2" applyNumberFormat="1" applyFont="1" applyBorder="1"/>
    <xf numFmtId="0" fontId="10" fillId="0" borderId="0" xfId="0" applyFont="1" applyBorder="1"/>
    <xf numFmtId="41" fontId="16" fillId="0" borderId="0" xfId="8" applyNumberFormat="1" applyBorder="1" applyAlignment="1">
      <alignment horizontal="center" wrapText="1"/>
    </xf>
    <xf numFmtId="167" fontId="8" fillId="0" borderId="0" xfId="2" applyNumberFormat="1" applyFont="1" applyBorder="1"/>
    <xf numFmtId="167" fontId="8" fillId="0" borderId="0" xfId="0" applyNumberFormat="1" applyFont="1"/>
    <xf numFmtId="168" fontId="8" fillId="0" borderId="0" xfId="0" applyNumberFormat="1" applyFont="1"/>
    <xf numFmtId="0" fontId="10" fillId="0" borderId="0" xfId="0" applyFont="1" applyBorder="1" applyAlignment="1">
      <alignment horizontal="center"/>
    </xf>
    <xf numFmtId="167" fontId="8" fillId="0" borderId="3" xfId="0" applyNumberFormat="1" applyFont="1" applyFill="1" applyBorder="1"/>
    <xf numFmtId="0" fontId="63" fillId="0" borderId="0" xfId="401" applyFont="1"/>
    <xf numFmtId="167" fontId="10" fillId="0" borderId="0" xfId="38" applyNumberFormat="1" applyFont="1" applyFill="1" applyAlignment="1">
      <alignment horizontal="right"/>
    </xf>
    <xf numFmtId="37" fontId="10" fillId="0" borderId="0" xfId="425" applyNumberFormat="1" applyFont="1" applyFill="1" applyAlignment="1">
      <alignment horizontal="center"/>
    </xf>
    <xf numFmtId="166" fontId="10" fillId="0" borderId="0" xfId="37" applyNumberFormat="1" applyFont="1" applyFill="1" applyAlignment="1">
      <alignment horizontal="center"/>
    </xf>
    <xf numFmtId="179" fontId="10" fillId="0" borderId="0" xfId="37" applyNumberFormat="1" applyFont="1" applyFill="1" applyAlignment="1">
      <alignment horizontal="center"/>
    </xf>
    <xf numFmtId="167" fontId="10" fillId="0" borderId="0" xfId="37" applyNumberFormat="1" applyFont="1" applyFill="1" applyAlignment="1">
      <alignment horizontal="center"/>
    </xf>
    <xf numFmtId="166" fontId="10" fillId="0" borderId="0" xfId="1" applyNumberFormat="1" applyFont="1" applyFill="1" applyAlignment="1">
      <alignment horizontal="center"/>
    </xf>
    <xf numFmtId="179" fontId="10" fillId="0" borderId="0" xfId="37" applyNumberFormat="1" applyFont="1" applyFill="1" applyBorder="1" applyAlignment="1">
      <alignment horizontal="center"/>
    </xf>
    <xf numFmtId="167" fontId="10" fillId="0" borderId="0" xfId="425" applyNumberFormat="1" applyFont="1" applyFill="1" applyAlignment="1">
      <alignment horizontal="center"/>
    </xf>
    <xf numFmtId="0" fontId="10" fillId="0" borderId="0" xfId="425" applyNumberFormat="1" applyFont="1" applyFill="1" applyAlignment="1">
      <alignment horizontal="center"/>
    </xf>
    <xf numFmtId="173" fontId="13" fillId="0" borderId="1" xfId="36" applyFont="1" applyFill="1" applyBorder="1" applyAlignment="1">
      <alignment horizontal="center" wrapText="1"/>
    </xf>
    <xf numFmtId="37" fontId="10" fillId="0" borderId="1" xfId="425" applyNumberFormat="1" applyFont="1" applyFill="1" applyBorder="1" applyAlignment="1">
      <alignment horizontal="center"/>
    </xf>
    <xf numFmtId="166" fontId="10" fillId="0" borderId="1" xfId="37" applyNumberFormat="1" applyFont="1" applyFill="1" applyBorder="1" applyAlignment="1">
      <alignment horizontal="center" wrapText="1"/>
    </xf>
    <xf numFmtId="37" fontId="10" fillId="0" borderId="1" xfId="425" applyNumberFormat="1" applyFont="1" applyFill="1" applyBorder="1" applyAlignment="1">
      <alignment horizontal="center" wrapText="1"/>
    </xf>
    <xf numFmtId="179" fontId="10" fillId="0" borderId="1" xfId="37" applyNumberFormat="1" applyFont="1" applyFill="1" applyBorder="1" applyAlignment="1">
      <alignment horizontal="center" wrapText="1"/>
    </xf>
    <xf numFmtId="167" fontId="10" fillId="0" borderId="1" xfId="37" applyNumberFormat="1" applyFont="1" applyFill="1" applyBorder="1" applyAlignment="1">
      <alignment horizontal="center" wrapText="1"/>
    </xf>
    <xf numFmtId="166" fontId="10" fillId="0" borderId="1" xfId="1" applyNumberFormat="1" applyFont="1" applyFill="1" applyBorder="1" applyAlignment="1">
      <alignment horizontal="center" wrapText="1"/>
    </xf>
    <xf numFmtId="165" fontId="64" fillId="0" borderId="0" xfId="401" applyNumberFormat="1" applyFont="1" applyAlignment="1">
      <alignment horizontal="center"/>
    </xf>
    <xf numFmtId="166" fontId="8" fillId="0" borderId="0" xfId="403" applyNumberFormat="1" applyFont="1" applyAlignment="1">
      <alignment horizontal="center"/>
    </xf>
    <xf numFmtId="0" fontId="63" fillId="0" borderId="0" xfId="401" applyFont="1" applyAlignment="1">
      <alignment horizontal="center"/>
    </xf>
    <xf numFmtId="44" fontId="8" fillId="0" borderId="0" xfId="404" applyFont="1" applyAlignment="1">
      <alignment horizontal="center"/>
    </xf>
    <xf numFmtId="167" fontId="8" fillId="0" borderId="0" xfId="404" applyNumberFormat="1" applyFont="1" applyAlignment="1">
      <alignment horizontal="center"/>
    </xf>
    <xf numFmtId="167" fontId="63" fillId="0" borderId="0" xfId="401" applyNumberFormat="1" applyFont="1" applyAlignment="1">
      <alignment horizontal="center"/>
    </xf>
    <xf numFmtId="0" fontId="64" fillId="0" borderId="0" xfId="401" applyFont="1"/>
    <xf numFmtId="0" fontId="64" fillId="0" borderId="0" xfId="401" applyFont="1" applyFill="1"/>
    <xf numFmtId="166" fontId="8" fillId="0" borderId="0" xfId="403" applyNumberFormat="1" applyFont="1" applyFill="1" applyAlignment="1">
      <alignment horizontal="center"/>
    </xf>
    <xf numFmtId="0" fontId="63" fillId="0" borderId="0" xfId="401" applyFont="1" applyFill="1" applyAlignment="1">
      <alignment horizontal="center"/>
    </xf>
    <xf numFmtId="44" fontId="8" fillId="0" borderId="0" xfId="404" applyFont="1" applyFill="1" applyAlignment="1">
      <alignment horizontal="center"/>
    </xf>
    <xf numFmtId="167" fontId="8" fillId="0" borderId="0" xfId="404" applyNumberFormat="1" applyFont="1" applyFill="1" applyAlignment="1">
      <alignment horizontal="center"/>
    </xf>
    <xf numFmtId="167" fontId="63" fillId="0" borderId="0" xfId="401" applyNumberFormat="1" applyFont="1" applyFill="1" applyAlignment="1">
      <alignment horizontal="center"/>
    </xf>
    <xf numFmtId="0" fontId="63" fillId="0" borderId="0" xfId="401" applyFont="1" applyFill="1"/>
    <xf numFmtId="0" fontId="13" fillId="0" borderId="6" xfId="9" applyFont="1"/>
    <xf numFmtId="166" fontId="13" fillId="0" borderId="6" xfId="1" applyNumberFormat="1" applyFont="1" applyBorder="1" applyAlignment="1">
      <alignment horizontal="center"/>
    </xf>
    <xf numFmtId="0" fontId="13" fillId="0" borderId="6" xfId="9" applyFont="1" applyAlignment="1">
      <alignment horizontal="center"/>
    </xf>
    <xf numFmtId="44" fontId="13" fillId="0" borderId="6" xfId="9" applyNumberFormat="1" applyFont="1" applyAlignment="1">
      <alignment horizontal="center"/>
    </xf>
    <xf numFmtId="167" fontId="13" fillId="0" borderId="6" xfId="9" applyNumberFormat="1" applyFont="1" applyAlignment="1">
      <alignment horizontal="center"/>
    </xf>
    <xf numFmtId="166" fontId="13" fillId="0" borderId="6" xfId="9" applyNumberFormat="1" applyFont="1" applyAlignment="1">
      <alignment horizontal="center"/>
    </xf>
    <xf numFmtId="166" fontId="13" fillId="0" borderId="6" xfId="403" applyNumberFormat="1" applyFont="1" applyBorder="1" applyAlignment="1">
      <alignment horizontal="center"/>
    </xf>
    <xf numFmtId="0" fontId="64" fillId="0" borderId="3" xfId="401" applyFont="1" applyBorder="1"/>
    <xf numFmtId="166" fontId="64" fillId="0" borderId="3" xfId="401" applyNumberFormat="1" applyFont="1" applyBorder="1"/>
    <xf numFmtId="167" fontId="64" fillId="0" borderId="3" xfId="404" applyNumberFormat="1" applyFont="1" applyBorder="1"/>
    <xf numFmtId="43" fontId="63" fillId="0" borderId="0" xfId="401" applyNumberFormat="1" applyFont="1"/>
    <xf numFmtId="166" fontId="64" fillId="0" borderId="0" xfId="401" applyNumberFormat="1" applyFont="1"/>
    <xf numFmtId="166" fontId="10" fillId="0" borderId="0" xfId="1" applyNumberFormat="1" applyFont="1"/>
    <xf numFmtId="10" fontId="64" fillId="0" borderId="0" xfId="3" applyNumberFormat="1" applyFont="1"/>
    <xf numFmtId="173" fontId="13" fillId="0" borderId="0" xfId="36" applyFont="1" applyFill="1"/>
    <xf numFmtId="9" fontId="10" fillId="0" borderId="0" xfId="3" applyFont="1"/>
    <xf numFmtId="9" fontId="13" fillId="0" borderId="0" xfId="3" applyFont="1" applyFill="1"/>
    <xf numFmtId="173" fontId="14" fillId="0" borderId="0" xfId="36" applyFont="1" applyFill="1"/>
    <xf numFmtId="0" fontId="14" fillId="0" borderId="0" xfId="36" applyNumberFormat="1" applyFont="1" applyFill="1" applyAlignment="1">
      <alignment horizontal="center"/>
    </xf>
    <xf numFmtId="9" fontId="10" fillId="0" borderId="0" xfId="0" applyNumberFormat="1" applyFont="1"/>
    <xf numFmtId="0" fontId="63" fillId="0" borderId="0" xfId="401" applyFont="1" applyAlignment="1">
      <alignment horizontal="right"/>
    </xf>
    <xf numFmtId="43" fontId="8" fillId="2" borderId="0" xfId="0" applyNumberFormat="1" applyFont="1" applyFill="1"/>
    <xf numFmtId="43" fontId="8" fillId="0" borderId="0" xfId="0" applyNumberFormat="1" applyFont="1"/>
    <xf numFmtId="44" fontId="63" fillId="0" borderId="0" xfId="371" applyFont="1"/>
    <xf numFmtId="44" fontId="63" fillId="0" borderId="0" xfId="371" applyNumberFormat="1" applyFont="1"/>
    <xf numFmtId="44" fontId="63" fillId="0" borderId="0" xfId="401" applyNumberFormat="1" applyFont="1"/>
    <xf numFmtId="173" fontId="10" fillId="0" borderId="0" xfId="401" applyNumberFormat="1" applyFont="1" applyFill="1" applyAlignment="1"/>
    <xf numFmtId="180" fontId="10" fillId="0" borderId="0" xfId="401" applyNumberFormat="1" applyFont="1" applyFill="1" applyAlignment="1"/>
    <xf numFmtId="0" fontId="64" fillId="0" borderId="0" xfId="401" applyFont="1" applyAlignment="1">
      <alignment horizontal="center"/>
    </xf>
    <xf numFmtId="0" fontId="64" fillId="0" borderId="1" xfId="401" applyFont="1" applyBorder="1" applyAlignment="1">
      <alignment wrapText="1"/>
    </xf>
    <xf numFmtId="0" fontId="64" fillId="0" borderId="1" xfId="401" applyFont="1" applyBorder="1"/>
    <xf numFmtId="0" fontId="64" fillId="0" borderId="1" xfId="401" applyFont="1" applyBorder="1" applyAlignment="1">
      <alignment horizontal="center"/>
    </xf>
    <xf numFmtId="0" fontId="65" fillId="0" borderId="0" xfId="401" applyFont="1"/>
    <xf numFmtId="181" fontId="8" fillId="0" borderId="0" xfId="402" applyNumberFormat="1" applyFont="1"/>
    <xf numFmtId="43" fontId="63" fillId="0" borderId="0" xfId="403" applyFont="1"/>
    <xf numFmtId="0" fontId="66" fillId="0" borderId="6" xfId="9" applyFont="1" applyFill="1"/>
    <xf numFmtId="0" fontId="66" fillId="0" borderId="6" xfId="9" applyFont="1"/>
    <xf numFmtId="167" fontId="66" fillId="0" borderId="6" xfId="9" applyNumberFormat="1" applyFont="1"/>
    <xf numFmtId="167" fontId="66" fillId="0" borderId="6" xfId="9" applyNumberFormat="1" applyFont="1" applyAlignment="1">
      <alignment horizontal="center"/>
    </xf>
    <xf numFmtId="0" fontId="16" fillId="0" borderId="0" xfId="8" applyBorder="1"/>
    <xf numFmtId="39" fontId="10" fillId="0" borderId="23" xfId="425" applyNumberFormat="1" applyFont="1" applyFill="1" applyBorder="1" applyAlignment="1">
      <alignment horizontal="center"/>
    </xf>
  </cellXfs>
  <cellStyles count="426">
    <cellStyle name="########" xfId="10" xr:uid="{00000000-0005-0000-0000-000000000000}"/>
    <cellStyle name="######## 2" xfId="61" xr:uid="{00000000-0005-0000-0000-000001000000}"/>
    <cellStyle name="20% - Accent1 2" xfId="70" xr:uid="{00000000-0005-0000-0000-000002000000}"/>
    <cellStyle name="20% - Accent1 2 2" xfId="71" xr:uid="{00000000-0005-0000-0000-000003000000}"/>
    <cellStyle name="20% - Accent1 3" xfId="72" xr:uid="{00000000-0005-0000-0000-000004000000}"/>
    <cellStyle name="20% - Accent1 3 2" xfId="73" xr:uid="{00000000-0005-0000-0000-000005000000}"/>
    <cellStyle name="20% - Accent1 4" xfId="74" xr:uid="{00000000-0005-0000-0000-000006000000}"/>
    <cellStyle name="20% - Accent2 2" xfId="75" xr:uid="{00000000-0005-0000-0000-000007000000}"/>
    <cellStyle name="20% - Accent2 2 2" xfId="76" xr:uid="{00000000-0005-0000-0000-000008000000}"/>
    <cellStyle name="20% - Accent2 3" xfId="77" xr:uid="{00000000-0005-0000-0000-000009000000}"/>
    <cellStyle name="20% - Accent2 3 2" xfId="78" xr:uid="{00000000-0005-0000-0000-00000A000000}"/>
    <cellStyle name="20% - Accent2 4" xfId="79" xr:uid="{00000000-0005-0000-0000-00000B000000}"/>
    <cellStyle name="20% - Accent3 2" xfId="80" xr:uid="{00000000-0005-0000-0000-00000C000000}"/>
    <cellStyle name="20% - Accent3 2 2" xfId="81" xr:uid="{00000000-0005-0000-0000-00000D000000}"/>
    <cellStyle name="20% - Accent3 3" xfId="82" xr:uid="{00000000-0005-0000-0000-00000E000000}"/>
    <cellStyle name="20% - Accent3 3 2" xfId="83" xr:uid="{00000000-0005-0000-0000-00000F000000}"/>
    <cellStyle name="20% - Accent3 4" xfId="84" xr:uid="{00000000-0005-0000-0000-000010000000}"/>
    <cellStyle name="20% - Accent4 2" xfId="85" xr:uid="{00000000-0005-0000-0000-000011000000}"/>
    <cellStyle name="20% - Accent4 2 2" xfId="86" xr:uid="{00000000-0005-0000-0000-000012000000}"/>
    <cellStyle name="20% - Accent4 3" xfId="87" xr:uid="{00000000-0005-0000-0000-000013000000}"/>
    <cellStyle name="20% - Accent4 3 2" xfId="88" xr:uid="{00000000-0005-0000-0000-000014000000}"/>
    <cellStyle name="20% - Accent4 4" xfId="89" xr:uid="{00000000-0005-0000-0000-000015000000}"/>
    <cellStyle name="20% - Accent5 2" xfId="90" xr:uid="{00000000-0005-0000-0000-000016000000}"/>
    <cellStyle name="20% - Accent5 2 2" xfId="91" xr:uid="{00000000-0005-0000-0000-000017000000}"/>
    <cellStyle name="20% - Accent5 3" xfId="92" xr:uid="{00000000-0005-0000-0000-000018000000}"/>
    <cellStyle name="20% - Accent5 3 2" xfId="93" xr:uid="{00000000-0005-0000-0000-000019000000}"/>
    <cellStyle name="20% - Accent5 4" xfId="94" xr:uid="{00000000-0005-0000-0000-00001A000000}"/>
    <cellStyle name="20% - Accent6 2" xfId="95" xr:uid="{00000000-0005-0000-0000-00001B000000}"/>
    <cellStyle name="20% - Accent6 2 2" xfId="96" xr:uid="{00000000-0005-0000-0000-00001C000000}"/>
    <cellStyle name="20% - Accent6 3" xfId="97" xr:uid="{00000000-0005-0000-0000-00001D000000}"/>
    <cellStyle name="20% - Accent6 3 2" xfId="98" xr:uid="{00000000-0005-0000-0000-00001E000000}"/>
    <cellStyle name="20% - Accent6 4" xfId="99" xr:uid="{00000000-0005-0000-0000-00001F000000}"/>
    <cellStyle name="40% - Accent1 2" xfId="100" xr:uid="{00000000-0005-0000-0000-000020000000}"/>
    <cellStyle name="40% - Accent1 2 2" xfId="101" xr:uid="{00000000-0005-0000-0000-000021000000}"/>
    <cellStyle name="40% - Accent1 3" xfId="102" xr:uid="{00000000-0005-0000-0000-000022000000}"/>
    <cellStyle name="40% - Accent1 3 2" xfId="103" xr:uid="{00000000-0005-0000-0000-000023000000}"/>
    <cellStyle name="40% - Accent1 4" xfId="104" xr:uid="{00000000-0005-0000-0000-000024000000}"/>
    <cellStyle name="40% - Accent2 2" xfId="105" xr:uid="{00000000-0005-0000-0000-000025000000}"/>
    <cellStyle name="40% - Accent2 2 2" xfId="106" xr:uid="{00000000-0005-0000-0000-000026000000}"/>
    <cellStyle name="40% - Accent2 3" xfId="107" xr:uid="{00000000-0005-0000-0000-000027000000}"/>
    <cellStyle name="40% - Accent2 3 2" xfId="108" xr:uid="{00000000-0005-0000-0000-000028000000}"/>
    <cellStyle name="40% - Accent2 4" xfId="109" xr:uid="{00000000-0005-0000-0000-000029000000}"/>
    <cellStyle name="40% - Accent3 2" xfId="110" xr:uid="{00000000-0005-0000-0000-00002A000000}"/>
    <cellStyle name="40% - Accent3 2 2" xfId="111" xr:uid="{00000000-0005-0000-0000-00002B000000}"/>
    <cellStyle name="40% - Accent3 3" xfId="112" xr:uid="{00000000-0005-0000-0000-00002C000000}"/>
    <cellStyle name="40% - Accent3 3 2" xfId="113" xr:uid="{00000000-0005-0000-0000-00002D000000}"/>
    <cellStyle name="40% - Accent3 4" xfId="114" xr:uid="{00000000-0005-0000-0000-00002E000000}"/>
    <cellStyle name="40% - Accent4 2" xfId="115" xr:uid="{00000000-0005-0000-0000-00002F000000}"/>
    <cellStyle name="40% - Accent4 2 2" xfId="116" xr:uid="{00000000-0005-0000-0000-000030000000}"/>
    <cellStyle name="40% - Accent4 3" xfId="117" xr:uid="{00000000-0005-0000-0000-000031000000}"/>
    <cellStyle name="40% - Accent4 3 2" xfId="118" xr:uid="{00000000-0005-0000-0000-000032000000}"/>
    <cellStyle name="40% - Accent4 4" xfId="119" xr:uid="{00000000-0005-0000-0000-000033000000}"/>
    <cellStyle name="40% - Accent5 2" xfId="120" xr:uid="{00000000-0005-0000-0000-000034000000}"/>
    <cellStyle name="40% - Accent5 2 2" xfId="121" xr:uid="{00000000-0005-0000-0000-000035000000}"/>
    <cellStyle name="40% - Accent5 3" xfId="122" xr:uid="{00000000-0005-0000-0000-000036000000}"/>
    <cellStyle name="40% - Accent5 3 2" xfId="123" xr:uid="{00000000-0005-0000-0000-000037000000}"/>
    <cellStyle name="40% - Accent5 4" xfId="124" xr:uid="{00000000-0005-0000-0000-000038000000}"/>
    <cellStyle name="40% - Accent6 2" xfId="125" xr:uid="{00000000-0005-0000-0000-000039000000}"/>
    <cellStyle name="40% - Accent6 2 2" xfId="126" xr:uid="{00000000-0005-0000-0000-00003A000000}"/>
    <cellStyle name="40% - Accent6 3" xfId="127" xr:uid="{00000000-0005-0000-0000-00003B000000}"/>
    <cellStyle name="40% - Accent6 3 2" xfId="128" xr:uid="{00000000-0005-0000-0000-00003C000000}"/>
    <cellStyle name="40% - Accent6 4" xfId="129" xr:uid="{00000000-0005-0000-0000-00003D000000}"/>
    <cellStyle name="60% - Accent1 2" xfId="130" xr:uid="{00000000-0005-0000-0000-00003E000000}"/>
    <cellStyle name="60% - Accent1 2 2" xfId="131" xr:uid="{00000000-0005-0000-0000-00003F000000}"/>
    <cellStyle name="60% - Accent1 3" xfId="132" xr:uid="{00000000-0005-0000-0000-000040000000}"/>
    <cellStyle name="60% - Accent1 3 2" xfId="133" xr:uid="{00000000-0005-0000-0000-000041000000}"/>
    <cellStyle name="60% - Accent1 4" xfId="134" xr:uid="{00000000-0005-0000-0000-000042000000}"/>
    <cellStyle name="60% - Accent2 2" xfId="135" xr:uid="{00000000-0005-0000-0000-000043000000}"/>
    <cellStyle name="60% - Accent2 2 2" xfId="136" xr:uid="{00000000-0005-0000-0000-000044000000}"/>
    <cellStyle name="60% - Accent2 3" xfId="137" xr:uid="{00000000-0005-0000-0000-000045000000}"/>
    <cellStyle name="60% - Accent2 3 2" xfId="138" xr:uid="{00000000-0005-0000-0000-000046000000}"/>
    <cellStyle name="60% - Accent2 4" xfId="139" xr:uid="{00000000-0005-0000-0000-000047000000}"/>
    <cellStyle name="60% - Accent3 2" xfId="140" xr:uid="{00000000-0005-0000-0000-000048000000}"/>
    <cellStyle name="60% - Accent3 2 2" xfId="141" xr:uid="{00000000-0005-0000-0000-000049000000}"/>
    <cellStyle name="60% - Accent3 3" xfId="142" xr:uid="{00000000-0005-0000-0000-00004A000000}"/>
    <cellStyle name="60% - Accent3 3 2" xfId="143" xr:uid="{00000000-0005-0000-0000-00004B000000}"/>
    <cellStyle name="60% - Accent3 4" xfId="144" xr:uid="{00000000-0005-0000-0000-00004C000000}"/>
    <cellStyle name="60% - Accent4 2" xfId="145" xr:uid="{00000000-0005-0000-0000-00004D000000}"/>
    <cellStyle name="60% - Accent4 2 2" xfId="146" xr:uid="{00000000-0005-0000-0000-00004E000000}"/>
    <cellStyle name="60% - Accent4 3" xfId="147" xr:uid="{00000000-0005-0000-0000-00004F000000}"/>
    <cellStyle name="60% - Accent4 3 2" xfId="148" xr:uid="{00000000-0005-0000-0000-000050000000}"/>
    <cellStyle name="60% - Accent4 4" xfId="149" xr:uid="{00000000-0005-0000-0000-000051000000}"/>
    <cellStyle name="60% - Accent5 2" xfId="150" xr:uid="{00000000-0005-0000-0000-000052000000}"/>
    <cellStyle name="60% - Accent5 2 2" xfId="151" xr:uid="{00000000-0005-0000-0000-000053000000}"/>
    <cellStyle name="60% - Accent5 3" xfId="152" xr:uid="{00000000-0005-0000-0000-000054000000}"/>
    <cellStyle name="60% - Accent5 3 2" xfId="153" xr:uid="{00000000-0005-0000-0000-000055000000}"/>
    <cellStyle name="60% - Accent5 4" xfId="154" xr:uid="{00000000-0005-0000-0000-000056000000}"/>
    <cellStyle name="60% - Accent6 2" xfId="155" xr:uid="{00000000-0005-0000-0000-000057000000}"/>
    <cellStyle name="60% - Accent6 2 2" xfId="156" xr:uid="{00000000-0005-0000-0000-000058000000}"/>
    <cellStyle name="60% - Accent6 3" xfId="157" xr:uid="{00000000-0005-0000-0000-000059000000}"/>
    <cellStyle name="60% - Accent6 3 2" xfId="158" xr:uid="{00000000-0005-0000-0000-00005A000000}"/>
    <cellStyle name="60% - Accent6 4" xfId="159" xr:uid="{00000000-0005-0000-0000-00005B000000}"/>
    <cellStyle name="Accent1 2" xfId="160" xr:uid="{00000000-0005-0000-0000-00005C000000}"/>
    <cellStyle name="Accent1 2 2" xfId="161" xr:uid="{00000000-0005-0000-0000-00005D000000}"/>
    <cellStyle name="Accent1 3" xfId="162" xr:uid="{00000000-0005-0000-0000-00005E000000}"/>
    <cellStyle name="Accent1 3 2" xfId="163" xr:uid="{00000000-0005-0000-0000-00005F000000}"/>
    <cellStyle name="Accent1 4" xfId="164" xr:uid="{00000000-0005-0000-0000-000060000000}"/>
    <cellStyle name="Accent2 2" xfId="165" xr:uid="{00000000-0005-0000-0000-000061000000}"/>
    <cellStyle name="Accent2 2 2" xfId="166" xr:uid="{00000000-0005-0000-0000-000062000000}"/>
    <cellStyle name="Accent2 3" xfId="167" xr:uid="{00000000-0005-0000-0000-000063000000}"/>
    <cellStyle name="Accent2 3 2" xfId="168" xr:uid="{00000000-0005-0000-0000-000064000000}"/>
    <cellStyle name="Accent2 4" xfId="169" xr:uid="{00000000-0005-0000-0000-000065000000}"/>
    <cellStyle name="Accent3 2" xfId="170" xr:uid="{00000000-0005-0000-0000-000066000000}"/>
    <cellStyle name="Accent3 2 2" xfId="171" xr:uid="{00000000-0005-0000-0000-000067000000}"/>
    <cellStyle name="Accent3 3" xfId="172" xr:uid="{00000000-0005-0000-0000-000068000000}"/>
    <cellStyle name="Accent3 3 2" xfId="173" xr:uid="{00000000-0005-0000-0000-000069000000}"/>
    <cellStyle name="Accent3 4" xfId="174" xr:uid="{00000000-0005-0000-0000-00006A000000}"/>
    <cellStyle name="Accent4 2" xfId="175" xr:uid="{00000000-0005-0000-0000-00006B000000}"/>
    <cellStyle name="Accent4 2 2" xfId="176" xr:uid="{00000000-0005-0000-0000-00006C000000}"/>
    <cellStyle name="Accent4 3" xfId="177" xr:uid="{00000000-0005-0000-0000-00006D000000}"/>
    <cellStyle name="Accent4 3 2" xfId="178" xr:uid="{00000000-0005-0000-0000-00006E000000}"/>
    <cellStyle name="Accent4 4" xfId="179" xr:uid="{00000000-0005-0000-0000-00006F000000}"/>
    <cellStyle name="Accent5 2" xfId="180" xr:uid="{00000000-0005-0000-0000-000070000000}"/>
    <cellStyle name="Accent5 2 2" xfId="181" xr:uid="{00000000-0005-0000-0000-000071000000}"/>
    <cellStyle name="Accent5 3" xfId="182" xr:uid="{00000000-0005-0000-0000-000072000000}"/>
    <cellStyle name="Accent5 3 2" xfId="183" xr:uid="{00000000-0005-0000-0000-000073000000}"/>
    <cellStyle name="Accent5 4" xfId="184" xr:uid="{00000000-0005-0000-0000-000074000000}"/>
    <cellStyle name="Accent6 2" xfId="185" xr:uid="{00000000-0005-0000-0000-000075000000}"/>
    <cellStyle name="Accent6 2 2" xfId="186" xr:uid="{00000000-0005-0000-0000-000076000000}"/>
    <cellStyle name="Accent6 3" xfId="187" xr:uid="{00000000-0005-0000-0000-000077000000}"/>
    <cellStyle name="Accent6 3 2" xfId="188" xr:uid="{00000000-0005-0000-0000-000078000000}"/>
    <cellStyle name="Accent6 4" xfId="189" xr:uid="{00000000-0005-0000-0000-000079000000}"/>
    <cellStyle name="Bad 2" xfId="190" xr:uid="{00000000-0005-0000-0000-00007A000000}"/>
    <cellStyle name="Bad 2 2" xfId="191" xr:uid="{00000000-0005-0000-0000-00007B000000}"/>
    <cellStyle name="Bad 3" xfId="192" xr:uid="{00000000-0005-0000-0000-00007C000000}"/>
    <cellStyle name="Bad 3 2" xfId="193" xr:uid="{00000000-0005-0000-0000-00007D000000}"/>
    <cellStyle name="Bad 4" xfId="194" xr:uid="{00000000-0005-0000-0000-00007E000000}"/>
    <cellStyle name="Calculation 2" xfId="195" xr:uid="{00000000-0005-0000-0000-00007F000000}"/>
    <cellStyle name="Calculation 2 2" xfId="196" xr:uid="{00000000-0005-0000-0000-000080000000}"/>
    <cellStyle name="Calculation 3" xfId="197" xr:uid="{00000000-0005-0000-0000-000081000000}"/>
    <cellStyle name="Calculation 3 2" xfId="198" xr:uid="{00000000-0005-0000-0000-000082000000}"/>
    <cellStyle name="Calculation 4" xfId="199" xr:uid="{00000000-0005-0000-0000-000083000000}"/>
    <cellStyle name="Check Cell 2" xfId="200" xr:uid="{00000000-0005-0000-0000-000084000000}"/>
    <cellStyle name="Check Cell 2 2" xfId="201" xr:uid="{00000000-0005-0000-0000-000085000000}"/>
    <cellStyle name="Check Cell 3" xfId="202" xr:uid="{00000000-0005-0000-0000-000086000000}"/>
    <cellStyle name="Check Cell 3 2" xfId="203" xr:uid="{00000000-0005-0000-0000-000087000000}"/>
    <cellStyle name="Check Cell 4" xfId="204" xr:uid="{00000000-0005-0000-0000-000088000000}"/>
    <cellStyle name="Co #" xfId="11" xr:uid="{00000000-0005-0000-0000-000089000000}"/>
    <cellStyle name="Comma" xfId="1" builtinId="3"/>
    <cellStyle name="Comma 10" xfId="205" xr:uid="{00000000-0005-0000-0000-00008B000000}"/>
    <cellStyle name="Comma 11" xfId="206" xr:uid="{00000000-0005-0000-0000-00008C000000}"/>
    <cellStyle name="Comma 12" xfId="207" xr:uid="{00000000-0005-0000-0000-00008D000000}"/>
    <cellStyle name="Comma 13" xfId="12" xr:uid="{00000000-0005-0000-0000-00008E000000}"/>
    <cellStyle name="Comma 13 2" xfId="62" xr:uid="{00000000-0005-0000-0000-00008F000000}"/>
    <cellStyle name="Comma 13 3 2" xfId="46" xr:uid="{00000000-0005-0000-0000-000090000000}"/>
    <cellStyle name="Comma 14" xfId="208" xr:uid="{00000000-0005-0000-0000-000091000000}"/>
    <cellStyle name="Comma 15" xfId="209" xr:uid="{00000000-0005-0000-0000-000092000000}"/>
    <cellStyle name="Comma 16" xfId="210" xr:uid="{00000000-0005-0000-0000-000093000000}"/>
    <cellStyle name="Comma 17" xfId="357" xr:uid="{00000000-0005-0000-0000-000094000000}"/>
    <cellStyle name="Comma 18" xfId="359" xr:uid="{00000000-0005-0000-0000-000095000000}"/>
    <cellStyle name="Comma 19" xfId="363" xr:uid="{00000000-0005-0000-0000-000096000000}"/>
    <cellStyle name="Comma 2" xfId="13" xr:uid="{00000000-0005-0000-0000-000097000000}"/>
    <cellStyle name="Comma 2 2" xfId="14" xr:uid="{00000000-0005-0000-0000-000098000000}"/>
    <cellStyle name="Comma 2 2 2" xfId="211" xr:uid="{00000000-0005-0000-0000-000099000000}"/>
    <cellStyle name="Comma 2 2 3" xfId="372" xr:uid="{00000000-0005-0000-0000-00009A000000}"/>
    <cellStyle name="Comma 2 3" xfId="15" xr:uid="{00000000-0005-0000-0000-00009B000000}"/>
    <cellStyle name="Comma 2 4" xfId="414" xr:uid="{00000000-0005-0000-0000-00009C000000}"/>
    <cellStyle name="Comma 2 5" xfId="44" xr:uid="{00000000-0005-0000-0000-00009D000000}"/>
    <cellStyle name="Comma 20" xfId="379" xr:uid="{00000000-0005-0000-0000-00009E000000}"/>
    <cellStyle name="Comma 21" xfId="382" xr:uid="{00000000-0005-0000-0000-00009F000000}"/>
    <cellStyle name="Comma 22" xfId="386" xr:uid="{00000000-0005-0000-0000-0000A0000000}"/>
    <cellStyle name="Comma 23" xfId="392" xr:uid="{00000000-0005-0000-0000-0000A1000000}"/>
    <cellStyle name="Comma 24" xfId="396" xr:uid="{00000000-0005-0000-0000-0000A2000000}"/>
    <cellStyle name="Comma 25" xfId="399" xr:uid="{00000000-0005-0000-0000-0000A3000000}"/>
    <cellStyle name="Comma 26" xfId="403" xr:uid="{00000000-0005-0000-0000-0000A4000000}"/>
    <cellStyle name="Comma 27" xfId="408" xr:uid="{00000000-0005-0000-0000-0000A5000000}"/>
    <cellStyle name="Comma 28" xfId="410" xr:uid="{00000000-0005-0000-0000-0000A6000000}"/>
    <cellStyle name="Comma 29" xfId="418" xr:uid="{00000000-0005-0000-0000-0000A7000000}"/>
    <cellStyle name="Comma 3" xfId="16" xr:uid="{00000000-0005-0000-0000-0000A8000000}"/>
    <cellStyle name="Comma 3 2" xfId="212" xr:uid="{00000000-0005-0000-0000-0000A9000000}"/>
    <cellStyle name="Comma 3 8" xfId="374" xr:uid="{00000000-0005-0000-0000-0000AA000000}"/>
    <cellStyle name="Comma 30" xfId="421" xr:uid="{13A8C67E-8EF6-4E95-B598-9567C7C738CD}"/>
    <cellStyle name="Comma 34" xfId="213" xr:uid="{00000000-0005-0000-0000-0000AB000000}"/>
    <cellStyle name="Comma 37" xfId="364" xr:uid="{00000000-0005-0000-0000-0000AC000000}"/>
    <cellStyle name="Comma 4" xfId="37" xr:uid="{00000000-0005-0000-0000-0000AD000000}"/>
    <cellStyle name="Comma 4 2" xfId="39" xr:uid="{00000000-0005-0000-0000-0000AE000000}"/>
    <cellStyle name="Comma 4 3" xfId="214" xr:uid="{00000000-0005-0000-0000-0000AF000000}"/>
    <cellStyle name="Comma 4 4" xfId="215" xr:uid="{00000000-0005-0000-0000-0000B0000000}"/>
    <cellStyle name="Comma 5" xfId="55" xr:uid="{00000000-0005-0000-0000-0000B1000000}"/>
    <cellStyle name="Comma 6" xfId="216" xr:uid="{00000000-0005-0000-0000-0000B2000000}"/>
    <cellStyle name="Comma 7" xfId="217" xr:uid="{00000000-0005-0000-0000-0000B3000000}"/>
    <cellStyle name="Comma 8" xfId="218" xr:uid="{00000000-0005-0000-0000-0000B4000000}"/>
    <cellStyle name="Comma 8 2" xfId="17" xr:uid="{00000000-0005-0000-0000-0000B5000000}"/>
    <cellStyle name="Comma 8 2 2" xfId="18" xr:uid="{00000000-0005-0000-0000-0000B6000000}"/>
    <cellStyle name="Comma 8 2 3" xfId="354" xr:uid="{00000000-0005-0000-0000-0000B7000000}"/>
    <cellStyle name="Comma 9" xfId="219" xr:uid="{00000000-0005-0000-0000-0000B8000000}"/>
    <cellStyle name="Currency" xfId="2" builtinId="4"/>
    <cellStyle name="Currency 10" xfId="404" xr:uid="{00000000-0005-0000-0000-0000BA000000}"/>
    <cellStyle name="Currency 11" xfId="371" xr:uid="{00000000-0005-0000-0000-0000BB000000}"/>
    <cellStyle name="Currency 12" xfId="407" xr:uid="{00000000-0005-0000-0000-0000BC000000}"/>
    <cellStyle name="Currency 13" xfId="411" xr:uid="{00000000-0005-0000-0000-0000BD000000}"/>
    <cellStyle name="Currency 14" xfId="417" xr:uid="{00000000-0005-0000-0000-0000BE000000}"/>
    <cellStyle name="Currency 15" xfId="422" xr:uid="{01DA7743-20E2-42DA-944F-095DED32F563}"/>
    <cellStyle name="Currency 2" xfId="6" xr:uid="{C34F0528-CA0A-467B-BABF-F56D8F1181A8}"/>
    <cellStyle name="Currency 2 2" xfId="56" xr:uid="{00000000-0005-0000-0000-0000C0000000}"/>
    <cellStyle name="Currency 2 2 2" xfId="378" xr:uid="{00000000-0005-0000-0000-0000C1000000}"/>
    <cellStyle name="Currency 2 3" xfId="54" xr:uid="{00000000-0005-0000-0000-0000C2000000}"/>
    <cellStyle name="Currency 2 4" xfId="413" xr:uid="{00000000-0005-0000-0000-0000C3000000}"/>
    <cellStyle name="Currency 3" xfId="40" xr:uid="{00000000-0005-0000-0000-0000C4000000}"/>
    <cellStyle name="Currency 3 2" xfId="58" xr:uid="{00000000-0005-0000-0000-0000C5000000}"/>
    <cellStyle name="Currency 3 3" xfId="53" xr:uid="{00000000-0005-0000-0000-0000C6000000}"/>
    <cellStyle name="Currency 4" xfId="220" xr:uid="{00000000-0005-0000-0000-0000C7000000}"/>
    <cellStyle name="Currency 5" xfId="19" xr:uid="{00000000-0005-0000-0000-0000C8000000}"/>
    <cellStyle name="Currency 5 2" xfId="64" xr:uid="{00000000-0005-0000-0000-0000C9000000}"/>
    <cellStyle name="Currency 6" xfId="221" xr:uid="{00000000-0005-0000-0000-0000CA000000}"/>
    <cellStyle name="Currency 7" xfId="369" xr:uid="{00000000-0005-0000-0000-0000CB000000}"/>
    <cellStyle name="Currency 8" xfId="384" xr:uid="{00000000-0005-0000-0000-0000CC000000}"/>
    <cellStyle name="Currency 9" xfId="394" xr:uid="{00000000-0005-0000-0000-0000CD000000}"/>
    <cellStyle name="Date" xfId="20" xr:uid="{00000000-0005-0000-0000-0000CE000000}"/>
    <cellStyle name="Date-Regulatory" xfId="21" xr:uid="{00000000-0005-0000-0000-0000CF000000}"/>
    <cellStyle name="Euro" xfId="22" xr:uid="{00000000-0005-0000-0000-0000D0000000}"/>
    <cellStyle name="Explanatory Text 2" xfId="222" xr:uid="{00000000-0005-0000-0000-0000D2000000}"/>
    <cellStyle name="Explanatory Text 2 2" xfId="223" xr:uid="{00000000-0005-0000-0000-0000D3000000}"/>
    <cellStyle name="Explanatory Text 3" xfId="224" xr:uid="{00000000-0005-0000-0000-0000D4000000}"/>
    <cellStyle name="Explanatory Text 3 2" xfId="225" xr:uid="{00000000-0005-0000-0000-0000D5000000}"/>
    <cellStyle name="Explanatory Text 4" xfId="226" xr:uid="{00000000-0005-0000-0000-0000D6000000}"/>
    <cellStyle name="Footnote" xfId="227" xr:uid="{00000000-0005-0000-0000-0000D7000000}"/>
    <cellStyle name="Good 2" xfId="228" xr:uid="{00000000-0005-0000-0000-0000D8000000}"/>
    <cellStyle name="Good 2 2" xfId="229" xr:uid="{00000000-0005-0000-0000-0000D9000000}"/>
    <cellStyle name="Good 3" xfId="230" xr:uid="{00000000-0005-0000-0000-0000DA000000}"/>
    <cellStyle name="Good 3 2" xfId="231" xr:uid="{00000000-0005-0000-0000-0000DB000000}"/>
    <cellStyle name="Good 4" xfId="232" xr:uid="{00000000-0005-0000-0000-0000DC000000}"/>
    <cellStyle name="Heading 1 2" xfId="233" xr:uid="{00000000-0005-0000-0000-0000DD000000}"/>
    <cellStyle name="Heading 1 2 2" xfId="234" xr:uid="{00000000-0005-0000-0000-0000DE000000}"/>
    <cellStyle name="Heading 1 3" xfId="235" xr:uid="{00000000-0005-0000-0000-0000DF000000}"/>
    <cellStyle name="Heading 1 3 2" xfId="236" xr:uid="{00000000-0005-0000-0000-0000E0000000}"/>
    <cellStyle name="Heading 1 4" xfId="237" xr:uid="{00000000-0005-0000-0000-0000E1000000}"/>
    <cellStyle name="Heading 2 2" xfId="238" xr:uid="{00000000-0005-0000-0000-0000E2000000}"/>
    <cellStyle name="Heading 2 2 2" xfId="239" xr:uid="{00000000-0005-0000-0000-0000E3000000}"/>
    <cellStyle name="Heading 2 3" xfId="240" xr:uid="{00000000-0005-0000-0000-0000E4000000}"/>
    <cellStyle name="Heading 2 3 2" xfId="241" xr:uid="{00000000-0005-0000-0000-0000E5000000}"/>
    <cellStyle name="Heading 2 4" xfId="242" xr:uid="{00000000-0005-0000-0000-0000E6000000}"/>
    <cellStyle name="Heading 3" xfId="8" builtinId="18"/>
    <cellStyle name="Heading 3 2" xfId="243" xr:uid="{00000000-0005-0000-0000-0000E8000000}"/>
    <cellStyle name="Heading 3 2 2" xfId="244" xr:uid="{00000000-0005-0000-0000-0000E9000000}"/>
    <cellStyle name="Heading 3 3" xfId="245" xr:uid="{00000000-0005-0000-0000-0000EA000000}"/>
    <cellStyle name="Heading 3 3 2" xfId="246" xr:uid="{00000000-0005-0000-0000-0000EB000000}"/>
    <cellStyle name="Heading 3 4" xfId="247" xr:uid="{00000000-0005-0000-0000-0000EC000000}"/>
    <cellStyle name="Heading 4 2" xfId="248" xr:uid="{00000000-0005-0000-0000-0000ED000000}"/>
    <cellStyle name="Heading 4 2 2" xfId="249" xr:uid="{00000000-0005-0000-0000-0000EE000000}"/>
    <cellStyle name="Heading 4 3" xfId="250" xr:uid="{00000000-0005-0000-0000-0000EF000000}"/>
    <cellStyle name="Heading 4 3 2" xfId="251" xr:uid="{00000000-0005-0000-0000-0000F0000000}"/>
    <cellStyle name="Heading 4 4" xfId="252" xr:uid="{00000000-0005-0000-0000-0000F1000000}"/>
    <cellStyle name="Input 2" xfId="253" xr:uid="{00000000-0005-0000-0000-0000F2000000}"/>
    <cellStyle name="Input 2 2" xfId="254" xr:uid="{00000000-0005-0000-0000-0000F3000000}"/>
    <cellStyle name="Input 3" xfId="255" xr:uid="{00000000-0005-0000-0000-0000F4000000}"/>
    <cellStyle name="Input 3 2" xfId="256" xr:uid="{00000000-0005-0000-0000-0000F5000000}"/>
    <cellStyle name="Input 4" xfId="257" xr:uid="{00000000-0005-0000-0000-0000F6000000}"/>
    <cellStyle name="Line Number" xfId="258" xr:uid="{00000000-0005-0000-0000-0000F7000000}"/>
    <cellStyle name="Linked Cell 2" xfId="259" xr:uid="{00000000-0005-0000-0000-0000F8000000}"/>
    <cellStyle name="Linked Cell 2 2" xfId="260" xr:uid="{00000000-0005-0000-0000-0000F9000000}"/>
    <cellStyle name="Linked Cell 3" xfId="261" xr:uid="{00000000-0005-0000-0000-0000FA000000}"/>
    <cellStyle name="Linked Cell 3 2" xfId="262" xr:uid="{00000000-0005-0000-0000-0000FB000000}"/>
    <cellStyle name="Linked Cell 4" xfId="263" xr:uid="{00000000-0005-0000-0000-0000FC000000}"/>
    <cellStyle name="Neutral 2" xfId="264" xr:uid="{00000000-0005-0000-0000-0000FD000000}"/>
    <cellStyle name="Neutral 2 2" xfId="265" xr:uid="{00000000-0005-0000-0000-0000FE000000}"/>
    <cellStyle name="Neutral 3" xfId="266" xr:uid="{00000000-0005-0000-0000-0000FF000000}"/>
    <cellStyle name="Neutral 3 2" xfId="267" xr:uid="{00000000-0005-0000-0000-000000010000}"/>
    <cellStyle name="Neutral 4" xfId="268" xr:uid="{00000000-0005-0000-0000-000001010000}"/>
    <cellStyle name="Normal" xfId="0" builtinId="0"/>
    <cellStyle name="Normal 10" xfId="69" xr:uid="{00000000-0005-0000-0000-000003010000}"/>
    <cellStyle name="Normal 10 2" xfId="269" xr:uid="{00000000-0005-0000-0000-000004010000}"/>
    <cellStyle name="Normal 10 2 2" xfId="368" xr:uid="{00000000-0005-0000-0000-000005010000}"/>
    <cellStyle name="Normal 10 3" xfId="362" xr:uid="{00000000-0005-0000-0000-000006010000}"/>
    <cellStyle name="Normal 10 7" xfId="367" xr:uid="{00000000-0005-0000-0000-000007010000}"/>
    <cellStyle name="Normal 11" xfId="270" xr:uid="{00000000-0005-0000-0000-000008010000}"/>
    <cellStyle name="Normal 11 2" xfId="271" xr:uid="{00000000-0005-0000-0000-000009010000}"/>
    <cellStyle name="Normal 12" xfId="272" xr:uid="{00000000-0005-0000-0000-00000A010000}"/>
    <cellStyle name="Normal 12 2" xfId="273" xr:uid="{00000000-0005-0000-0000-00000B010000}"/>
    <cellStyle name="Normal 13" xfId="274" xr:uid="{00000000-0005-0000-0000-00000C010000}"/>
    <cellStyle name="Normal 13 2" xfId="275" xr:uid="{00000000-0005-0000-0000-00000D010000}"/>
    <cellStyle name="Normal 14" xfId="276" xr:uid="{00000000-0005-0000-0000-00000E010000}"/>
    <cellStyle name="Normal 14 2" xfId="277" xr:uid="{00000000-0005-0000-0000-00000F010000}"/>
    <cellStyle name="Normal 15" xfId="278" xr:uid="{00000000-0005-0000-0000-000010010000}"/>
    <cellStyle name="Normal 15 2" xfId="279" xr:uid="{00000000-0005-0000-0000-000011010000}"/>
    <cellStyle name="Normal 16" xfId="280" xr:uid="{00000000-0005-0000-0000-000012010000}"/>
    <cellStyle name="Normal 16 2" xfId="281" xr:uid="{00000000-0005-0000-0000-000013010000}"/>
    <cellStyle name="Normal 17" xfId="282" xr:uid="{00000000-0005-0000-0000-000014010000}"/>
    <cellStyle name="Normal 17 2" xfId="283" xr:uid="{00000000-0005-0000-0000-000015010000}"/>
    <cellStyle name="Normal 18" xfId="284" xr:uid="{00000000-0005-0000-0000-000016010000}"/>
    <cellStyle name="Normal 18 2" xfId="285" xr:uid="{00000000-0005-0000-0000-000017010000}"/>
    <cellStyle name="Normal 19" xfId="286" xr:uid="{00000000-0005-0000-0000-000018010000}"/>
    <cellStyle name="Normal 19 2" xfId="287" xr:uid="{00000000-0005-0000-0000-000019010000}"/>
    <cellStyle name="Normal 2" xfId="23" xr:uid="{00000000-0005-0000-0000-00001A010000}"/>
    <cellStyle name="Normal 2 2" xfId="24" xr:uid="{00000000-0005-0000-0000-00001B010000}"/>
    <cellStyle name="Normal 2 2 2" xfId="41" xr:uid="{00000000-0005-0000-0000-00001C010000}"/>
    <cellStyle name="Normal 2 2 2 2" xfId="60" xr:uid="{00000000-0005-0000-0000-00001D010000}"/>
    <cellStyle name="Normal 2 2 2 3" xfId="51" xr:uid="{00000000-0005-0000-0000-00001E010000}"/>
    <cellStyle name="Normal 2 28" xfId="370" xr:uid="{00000000-0005-0000-0000-00001F010000}"/>
    <cellStyle name="Normal 2 3" xfId="25" xr:uid="{00000000-0005-0000-0000-000020010000}"/>
    <cellStyle name="Normal 2 4" xfId="50" xr:uid="{00000000-0005-0000-0000-000021010000}"/>
    <cellStyle name="Normal 2 4 2" xfId="26" xr:uid="{00000000-0005-0000-0000-000022010000}"/>
    <cellStyle name="Normal 2 5" xfId="387" xr:uid="{00000000-0005-0000-0000-000023010000}"/>
    <cellStyle name="Normal 2 6" xfId="412" xr:uid="{00000000-0005-0000-0000-000024010000}"/>
    <cellStyle name="Normal 2 7" xfId="415" xr:uid="{00000000-0005-0000-0000-000025010000}"/>
    <cellStyle name="Normal 2_Adjustment to Insurance Expense WSC KY 2008" xfId="27" xr:uid="{00000000-0005-0000-0000-000026010000}"/>
    <cellStyle name="Normal 20" xfId="288" xr:uid="{00000000-0005-0000-0000-000027010000}"/>
    <cellStyle name="Normal 20 2" xfId="28" xr:uid="{00000000-0005-0000-0000-000028010000}"/>
    <cellStyle name="Normal 20 2 2" xfId="29" xr:uid="{00000000-0005-0000-0000-000029010000}"/>
    <cellStyle name="Normal 20 2 3" xfId="352" xr:uid="{00000000-0005-0000-0000-00002A010000}"/>
    <cellStyle name="Normal 20 2 3 3" xfId="388" xr:uid="{00000000-0005-0000-0000-00002B010000}"/>
    <cellStyle name="Normal 21" xfId="30" xr:uid="{00000000-0005-0000-0000-00002C010000}"/>
    <cellStyle name="Normal 21 2" xfId="353" xr:uid="{00000000-0005-0000-0000-00002D010000}"/>
    <cellStyle name="Normal 22" xfId="289" xr:uid="{00000000-0005-0000-0000-00002E010000}"/>
    <cellStyle name="Normal 23" xfId="290" xr:uid="{00000000-0005-0000-0000-00002F010000}"/>
    <cellStyle name="Normal 24" xfId="31" xr:uid="{00000000-0005-0000-0000-000030010000}"/>
    <cellStyle name="Normal 24 2" xfId="65" xr:uid="{00000000-0005-0000-0000-000031010000}"/>
    <cellStyle name="Normal 25" xfId="291" xr:uid="{00000000-0005-0000-0000-000032010000}"/>
    <cellStyle name="Normal 26" xfId="292" xr:uid="{00000000-0005-0000-0000-000033010000}"/>
    <cellStyle name="Normal 27" xfId="293" xr:uid="{00000000-0005-0000-0000-000034010000}"/>
    <cellStyle name="Normal 27 2" xfId="32" xr:uid="{00000000-0005-0000-0000-000035010000}"/>
    <cellStyle name="Normal 27 2 3" xfId="47" xr:uid="{00000000-0005-0000-0000-000036010000}"/>
    <cellStyle name="Normal 27 3" xfId="48" xr:uid="{00000000-0005-0000-0000-000037010000}"/>
    <cellStyle name="Normal 28" xfId="294" xr:uid="{00000000-0005-0000-0000-000038010000}"/>
    <cellStyle name="Normal 29" xfId="295" xr:uid="{00000000-0005-0000-0000-000039010000}"/>
    <cellStyle name="Normal 3" xfId="33" xr:uid="{00000000-0005-0000-0000-00003A010000}"/>
    <cellStyle name="Normal 3 2" xfId="66" xr:uid="{00000000-0005-0000-0000-00003B010000}"/>
    <cellStyle name="Normal 3 3" xfId="296" xr:uid="{00000000-0005-0000-0000-00003C010000}"/>
    <cellStyle name="Normal 3 3 2" xfId="297" xr:uid="{00000000-0005-0000-0000-00003D010000}"/>
    <cellStyle name="Normal 3 9" xfId="373" xr:uid="{00000000-0005-0000-0000-00003E010000}"/>
    <cellStyle name="Normal 30" xfId="298" xr:uid="{00000000-0005-0000-0000-00003F010000}"/>
    <cellStyle name="Normal 31" xfId="299" xr:uid="{00000000-0005-0000-0000-000040010000}"/>
    <cellStyle name="Normal 32" xfId="300" xr:uid="{00000000-0005-0000-0000-000041010000}"/>
    <cellStyle name="Normal 33" xfId="301" xr:uid="{00000000-0005-0000-0000-000042010000}"/>
    <cellStyle name="Normal 33 2" xfId="302" xr:uid="{00000000-0005-0000-0000-000043010000}"/>
    <cellStyle name="Normal 34" xfId="355" xr:uid="{00000000-0005-0000-0000-000044010000}"/>
    <cellStyle name="Normal 35" xfId="356" xr:uid="{00000000-0005-0000-0000-000045010000}"/>
    <cellStyle name="Normal 35 2" xfId="419" xr:uid="{00000000-0005-0000-0000-000046010000}"/>
    <cellStyle name="Normal 36" xfId="358" xr:uid="{00000000-0005-0000-0000-000047010000}"/>
    <cellStyle name="Normal 37" xfId="360" xr:uid="{00000000-0005-0000-0000-000048010000}"/>
    <cellStyle name="Normal 38" xfId="377" xr:uid="{00000000-0005-0000-0000-000049010000}"/>
    <cellStyle name="Normal 39" xfId="381" xr:uid="{00000000-0005-0000-0000-00004A010000}"/>
    <cellStyle name="Normal 4" xfId="34" xr:uid="{00000000-0005-0000-0000-00004B010000}"/>
    <cellStyle name="Normal 4 2" xfId="67" xr:uid="{00000000-0005-0000-0000-00004C010000}"/>
    <cellStyle name="Normal 4 2 2" xfId="303" xr:uid="{00000000-0005-0000-0000-00004D010000}"/>
    <cellStyle name="Normal 40" xfId="385" xr:uid="{00000000-0005-0000-0000-00004E010000}"/>
    <cellStyle name="Normal 41" xfId="390" xr:uid="{00000000-0005-0000-0000-00004F010000}"/>
    <cellStyle name="Normal 42" xfId="391" xr:uid="{00000000-0005-0000-0000-000050010000}"/>
    <cellStyle name="Normal 43" xfId="393" xr:uid="{00000000-0005-0000-0000-000051010000}"/>
    <cellStyle name="Normal 44" xfId="395" xr:uid="{00000000-0005-0000-0000-000052010000}"/>
    <cellStyle name="Normal 45" xfId="398" xr:uid="{00000000-0005-0000-0000-000053010000}"/>
    <cellStyle name="Normal 46" xfId="400" xr:uid="{00000000-0005-0000-0000-000054010000}"/>
    <cellStyle name="Normal 47" xfId="401" xr:uid="{00000000-0005-0000-0000-000055010000}"/>
    <cellStyle name="Normal 48" xfId="405" xr:uid="{00000000-0005-0000-0000-000056010000}"/>
    <cellStyle name="Normal 48 2" xfId="424" xr:uid="{10D3DA23-B003-486D-BDBD-96C3EC7B1F9E}"/>
    <cellStyle name="Normal 49" xfId="409" xr:uid="{00000000-0005-0000-0000-000057010000}"/>
    <cellStyle name="Normal 49 2" xfId="45" xr:uid="{00000000-0005-0000-0000-000058010000}"/>
    <cellStyle name="Normal 5" xfId="36" xr:uid="{00000000-0005-0000-0000-000059010000}"/>
    <cellStyle name="Normal 5 2" xfId="38" xr:uid="{00000000-0005-0000-0000-00005A010000}"/>
    <cellStyle name="Normal 5 2 2" xfId="304" xr:uid="{00000000-0005-0000-0000-00005B010000}"/>
    <cellStyle name="Normal 50" xfId="416" xr:uid="{00000000-0005-0000-0000-00005C010000}"/>
    <cellStyle name="Normal 51" xfId="420" xr:uid="{08CEFC4D-008E-4DCB-A5E4-8155129A76CE}"/>
    <cellStyle name="Normal 57" xfId="305" xr:uid="{00000000-0005-0000-0000-00005D010000}"/>
    <cellStyle name="Normal 58 2" xfId="375" xr:uid="{00000000-0005-0000-0000-00005E010000}"/>
    <cellStyle name="Normal 59" xfId="306" xr:uid="{00000000-0005-0000-0000-00005F010000}"/>
    <cellStyle name="Normal 59 2" xfId="361" xr:uid="{00000000-0005-0000-0000-000060010000}"/>
    <cellStyle name="Normal 59 2 2" xfId="376" xr:uid="{00000000-0005-0000-0000-000061010000}"/>
    <cellStyle name="Normal 6" xfId="43" xr:uid="{00000000-0005-0000-0000-000062010000}"/>
    <cellStyle name="Normal 6 2" xfId="68" xr:uid="{00000000-0005-0000-0000-000063010000}"/>
    <cellStyle name="Normal 6 2 2" xfId="307" xr:uid="{00000000-0005-0000-0000-000064010000}"/>
    <cellStyle name="Normal 6 2 2 2" xfId="308" xr:uid="{00000000-0005-0000-0000-000065010000}"/>
    <cellStyle name="Normal 6 2 3" xfId="309" xr:uid="{00000000-0005-0000-0000-000066010000}"/>
    <cellStyle name="Normal 6 3" xfId="310" xr:uid="{00000000-0005-0000-0000-000067010000}"/>
    <cellStyle name="Normal 7" xfId="49" xr:uid="{00000000-0005-0000-0000-000068010000}"/>
    <cellStyle name="Normal 7 2" xfId="311" xr:uid="{00000000-0005-0000-0000-000069010000}"/>
    <cellStyle name="Normal 7 2 2" xfId="312" xr:uid="{00000000-0005-0000-0000-00006A010000}"/>
    <cellStyle name="Normal 8" xfId="57" xr:uid="{00000000-0005-0000-0000-00006B010000}"/>
    <cellStyle name="Normal 8 2" xfId="313" xr:uid="{00000000-0005-0000-0000-00006C010000}"/>
    <cellStyle name="Normal 9" xfId="63" xr:uid="{00000000-0005-0000-0000-00006D010000}"/>
    <cellStyle name="Normal 9 2" xfId="314" xr:uid="{00000000-0005-0000-0000-00006E010000}"/>
    <cellStyle name="Normal_075-Consumption-tye-12/00 2" xfId="425" xr:uid="{6F6ADEB0-2875-458F-A531-A9444789824C}"/>
    <cellStyle name="Normal_monthly.bill.wp" xfId="5" xr:uid="{6F7AE58C-C01C-4433-B9F4-5B8E5D20AB93}"/>
    <cellStyle name="Normal_TOI.wp" xfId="4" xr:uid="{3CD21B47-13A2-4C6B-B5FE-6BDF4C15799C}"/>
    <cellStyle name="Note 2" xfId="315" xr:uid="{00000000-0005-0000-0000-000078010000}"/>
    <cellStyle name="Note 2 2" xfId="316" xr:uid="{00000000-0005-0000-0000-000079010000}"/>
    <cellStyle name="Note 3" xfId="317" xr:uid="{00000000-0005-0000-0000-00007A010000}"/>
    <cellStyle name="Note 3 2" xfId="318" xr:uid="{00000000-0005-0000-0000-00007B010000}"/>
    <cellStyle name="Note 4" xfId="319" xr:uid="{00000000-0005-0000-0000-00007C010000}"/>
    <cellStyle name="Note 4 2" xfId="320" xr:uid="{00000000-0005-0000-0000-00007D010000}"/>
    <cellStyle name="Note 5" xfId="321" xr:uid="{00000000-0005-0000-0000-00007E010000}"/>
    <cellStyle name="Note 5 2" xfId="322" xr:uid="{00000000-0005-0000-0000-00007F010000}"/>
    <cellStyle name="Note 6" xfId="323" xr:uid="{00000000-0005-0000-0000-000080010000}"/>
    <cellStyle name="Note 6 2" xfId="324" xr:uid="{00000000-0005-0000-0000-000081010000}"/>
    <cellStyle name="Output 2" xfId="325" xr:uid="{00000000-0005-0000-0000-000082010000}"/>
    <cellStyle name="Output 2 2" xfId="326" xr:uid="{00000000-0005-0000-0000-000083010000}"/>
    <cellStyle name="Output 3" xfId="327" xr:uid="{00000000-0005-0000-0000-000084010000}"/>
    <cellStyle name="Output 3 2" xfId="328" xr:uid="{00000000-0005-0000-0000-000085010000}"/>
    <cellStyle name="Output 4" xfId="329" xr:uid="{00000000-0005-0000-0000-000086010000}"/>
    <cellStyle name="Percent" xfId="3" builtinId="5"/>
    <cellStyle name="Percent 10" xfId="383" xr:uid="{00000000-0005-0000-0000-000088010000}"/>
    <cellStyle name="Percent 11" xfId="389" xr:uid="{00000000-0005-0000-0000-000089010000}"/>
    <cellStyle name="Percent 12" xfId="330" xr:uid="{00000000-0005-0000-0000-00008A010000}"/>
    <cellStyle name="Percent 13" xfId="397" xr:uid="{00000000-0005-0000-0000-00008B010000}"/>
    <cellStyle name="Percent 14" xfId="402" xr:uid="{00000000-0005-0000-0000-00008C010000}"/>
    <cellStyle name="Percent 15" xfId="365" xr:uid="{00000000-0005-0000-0000-00008D010000}"/>
    <cellStyle name="Percent 16" xfId="406" xr:uid="{00000000-0005-0000-0000-00008E010000}"/>
    <cellStyle name="Percent 17" xfId="423" xr:uid="{03A27613-EDED-427B-AA35-715F1ECD3804}"/>
    <cellStyle name="Percent 2" xfId="35" xr:uid="{00000000-0005-0000-0000-00008F010000}"/>
    <cellStyle name="Percent 2 2" xfId="52" xr:uid="{00000000-0005-0000-0000-000090010000}"/>
    <cellStyle name="Percent 3" xfId="42" xr:uid="{00000000-0005-0000-0000-000091010000}"/>
    <cellStyle name="Percent 3 2" xfId="331" xr:uid="{00000000-0005-0000-0000-000092010000}"/>
    <cellStyle name="Percent 3 2 2" xfId="332" xr:uid="{00000000-0005-0000-0000-000093010000}"/>
    <cellStyle name="Percent 3 3" xfId="333" xr:uid="{00000000-0005-0000-0000-000094010000}"/>
    <cellStyle name="Percent 4" xfId="59" xr:uid="{00000000-0005-0000-0000-000095010000}"/>
    <cellStyle name="Percent 5" xfId="334" xr:uid="{00000000-0005-0000-0000-000096010000}"/>
    <cellStyle name="Percent 6" xfId="335" xr:uid="{00000000-0005-0000-0000-000097010000}"/>
    <cellStyle name="Percent 7" xfId="366" xr:uid="{00000000-0005-0000-0000-000098010000}"/>
    <cellStyle name="Percent 8" xfId="336" xr:uid="{00000000-0005-0000-0000-000099010000}"/>
    <cellStyle name="Percent 9" xfId="380" xr:uid="{00000000-0005-0000-0000-00009A010000}"/>
    <cellStyle name="Title" xfId="7" builtinId="15"/>
    <cellStyle name="Title 2" xfId="337" xr:uid="{00000000-0005-0000-0000-00009B010000}"/>
    <cellStyle name="Title 2 2" xfId="338" xr:uid="{00000000-0005-0000-0000-00009C010000}"/>
    <cellStyle name="Title 3" xfId="339" xr:uid="{00000000-0005-0000-0000-00009D010000}"/>
    <cellStyle name="Title 3 2" xfId="340" xr:uid="{00000000-0005-0000-0000-00009E010000}"/>
    <cellStyle name="Title 4" xfId="341" xr:uid="{00000000-0005-0000-0000-00009F010000}"/>
    <cellStyle name="Total" xfId="9" builtinId="25"/>
    <cellStyle name="Total 2" xfId="342" xr:uid="{00000000-0005-0000-0000-0000A1010000}"/>
    <cellStyle name="Total 2 2" xfId="343" xr:uid="{00000000-0005-0000-0000-0000A2010000}"/>
    <cellStyle name="Total 3" xfId="344" xr:uid="{00000000-0005-0000-0000-0000A3010000}"/>
    <cellStyle name="Total 3 2" xfId="345" xr:uid="{00000000-0005-0000-0000-0000A4010000}"/>
    <cellStyle name="Total 4" xfId="346" xr:uid="{00000000-0005-0000-0000-0000A5010000}"/>
    <cellStyle name="Warning Text 2" xfId="347" xr:uid="{00000000-0005-0000-0000-0000A6010000}"/>
    <cellStyle name="Warning Text 2 2" xfId="348" xr:uid="{00000000-0005-0000-0000-0000A7010000}"/>
    <cellStyle name="Warning Text 3" xfId="349" xr:uid="{00000000-0005-0000-0000-0000A8010000}"/>
    <cellStyle name="Warning Text 3 2" xfId="350" xr:uid="{00000000-0005-0000-0000-0000A9010000}"/>
    <cellStyle name="Warning Text 4" xfId="351" xr:uid="{00000000-0005-0000-0000-0000A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odel\New%20UI%20Model%204-2-12\Model%20Outputs%20v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ng Outputs"/>
      <sheetName val="Sheet1"/>
      <sheetName val="First Round Model"/>
      <sheetName val="Sheet2"/>
      <sheetName val="ROEs"/>
      <sheetName val="Current Providers"/>
    </sheetNames>
    <sheetDataSet>
      <sheetData sheetId="0">
        <row r="2">
          <cell r="I2">
            <v>2012</v>
          </cell>
          <cell r="J2">
            <v>2013</v>
          </cell>
          <cell r="K2">
            <v>2014</v>
          </cell>
          <cell r="L2">
            <v>2015</v>
          </cell>
          <cell r="M2">
            <v>2016</v>
          </cell>
          <cell r="N2">
            <v>2017</v>
          </cell>
          <cell r="O2">
            <v>2018</v>
          </cell>
          <cell r="P2">
            <v>2019</v>
          </cell>
          <cell r="Q2">
            <v>2020</v>
          </cell>
        </row>
        <row r="4">
          <cell r="B4" t="str">
            <v>Consolidated Cash Flow Statement</v>
          </cell>
        </row>
        <row r="5">
          <cell r="C5" t="str">
            <v>EBITDA</v>
          </cell>
          <cell r="I5">
            <v>44.320740639724562</v>
          </cell>
          <cell r="J5">
            <v>47.94754649184577</v>
          </cell>
          <cell r="K5">
            <v>54.350298171467259</v>
          </cell>
          <cell r="L5">
            <v>63.4731854780823</v>
          </cell>
          <cell r="M5">
            <v>71.056475647466172</v>
          </cell>
          <cell r="N5">
            <v>78.892472511544966</v>
          </cell>
          <cell r="O5">
            <v>83.778735306849129</v>
          </cell>
          <cell r="P5">
            <v>88.561083580239156</v>
          </cell>
          <cell r="Q5">
            <v>90.967274884021407</v>
          </cell>
        </row>
        <row r="6">
          <cell r="C6" t="str">
            <v>(-): Cash Interest Paid - UI Private Placement Notes</v>
          </cell>
          <cell r="I6">
            <v>-11.995313316865035</v>
          </cell>
          <cell r="J6">
            <v>-12.007686683134963</v>
          </cell>
          <cell r="K6">
            <v>-12.023999999999999</v>
          </cell>
          <cell r="L6">
            <v>-12.023999999999999</v>
          </cell>
          <cell r="M6">
            <v>-12.040313316865035</v>
          </cell>
          <cell r="N6">
            <v>-12.007686683134963</v>
          </cell>
          <cell r="O6">
            <v>-11.456948219178081</v>
          </cell>
          <cell r="P6">
            <v>-10.864748219178082</v>
          </cell>
          <cell r="Q6">
            <v>-10.286414538513359</v>
          </cell>
        </row>
        <row r="7">
          <cell r="C7" t="str">
            <v>(-): Cash Interest Paid - UI Add-On Notes</v>
          </cell>
          <cell r="I7">
            <v>0</v>
          </cell>
          <cell r="J7">
            <v>0</v>
          </cell>
          <cell r="K7">
            <v>-0.81678082191780821</v>
          </cell>
          <cell r="L7">
            <v>-1.25</v>
          </cell>
          <cell r="M7">
            <v>-2.0703692267385287</v>
          </cell>
          <cell r="N7">
            <v>-2.4965566284901564</v>
          </cell>
          <cell r="O7">
            <v>-2.5</v>
          </cell>
          <cell r="P7">
            <v>-3.2157534246575343</v>
          </cell>
          <cell r="Q7">
            <v>-3.7551650572647648</v>
          </cell>
        </row>
        <row r="8">
          <cell r="C8" t="str">
            <v>(-): Cash Interest Paid - UI Revolver</v>
          </cell>
          <cell r="I8">
            <v>-0.18954592334286782</v>
          </cell>
          <cell r="J8">
            <v>-0.48167645275885296</v>
          </cell>
          <cell r="K8">
            <v>-0.36146486803850186</v>
          </cell>
          <cell r="L8">
            <v>-0.78685041763078412</v>
          </cell>
          <cell r="M8">
            <v>-0.25278318276462181</v>
          </cell>
          <cell r="N8">
            <v>-0.36962605534905441</v>
          </cell>
          <cell r="O8">
            <v>-0.56197197877714244</v>
          </cell>
          <cell r="P8">
            <v>-0.33897486619477729</v>
          </cell>
          <cell r="Q8">
            <v>-0.61315598433553498</v>
          </cell>
        </row>
        <row r="9">
          <cell r="C9" t="str">
            <v>(-): Other UI Cash Interest Paid</v>
          </cell>
          <cell r="I9">
            <v>-6.8552493853256E-2</v>
          </cell>
          <cell r="J9">
            <v>-7.330308559999997E-2</v>
          </cell>
          <cell r="K9">
            <v>-7.330308559999997E-2</v>
          </cell>
          <cell r="L9">
            <v>-7.330308559999997E-2</v>
          </cell>
          <cell r="M9">
            <v>-7.330308559999997E-2</v>
          </cell>
          <cell r="N9">
            <v>-7.330308559999997E-2</v>
          </cell>
          <cell r="O9">
            <v>-7.330308559999997E-2</v>
          </cell>
          <cell r="P9">
            <v>-7.330308559999997E-2</v>
          </cell>
          <cell r="Q9">
            <v>-7.330308559999997E-2</v>
          </cell>
        </row>
        <row r="10">
          <cell r="C10" t="str">
            <v>(-): Cash Interest Paid - HSHC DDTL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(-): Cash Interest Paid - HSHC Term Loan</v>
          </cell>
          <cell r="I11">
            <v>-9.0353800608728285</v>
          </cell>
          <cell r="J11">
            <v>-5.3682624999999993</v>
          </cell>
          <cell r="K11">
            <v>-6.302649088996624</v>
          </cell>
          <cell r="L11">
            <v>-7.3523532838698076</v>
          </cell>
          <cell r="M11">
            <v>-8.2352555990554652</v>
          </cell>
          <cell r="N11">
            <v>-8.7685524870234222</v>
          </cell>
          <cell r="O11">
            <v>-8.7923682105017988</v>
          </cell>
          <cell r="P11">
            <v>-8.1041502568525239</v>
          </cell>
          <cell r="Q11">
            <v>-7.546393256200485</v>
          </cell>
        </row>
        <row r="12">
          <cell r="C12" t="str">
            <v>(+): Changes in Working Capital</v>
          </cell>
          <cell r="I12">
            <v>0.14517345637130791</v>
          </cell>
          <cell r="J12">
            <v>0.38946014991364097</v>
          </cell>
          <cell r="K12">
            <v>0.32889389277130932</v>
          </cell>
          <cell r="L12">
            <v>0.25664883416818168</v>
          </cell>
          <cell r="M12">
            <v>0.24700585497823421</v>
          </cell>
          <cell r="N12">
            <v>0.22849514740557311</v>
          </cell>
          <cell r="O12">
            <v>0.22266662285111022</v>
          </cell>
          <cell r="P12">
            <v>0.14790043668744698</v>
          </cell>
          <cell r="Q12">
            <v>0.2648050690596031</v>
          </cell>
        </row>
        <row r="13">
          <cell r="C13" t="str">
            <v>(-): Cash Taxes</v>
          </cell>
          <cell r="I13">
            <v>-0.22954592886950953</v>
          </cell>
          <cell r="J13">
            <v>-0.64743805357273876</v>
          </cell>
          <cell r="K13">
            <v>-0.83863973028954819</v>
          </cell>
          <cell r="L13">
            <v>-1.2927809661408132</v>
          </cell>
          <cell r="M13">
            <v>-7.7048312515535855</v>
          </cell>
          <cell r="N13">
            <v>-12.821099991921745</v>
          </cell>
          <cell r="O13">
            <v>-14.587538328875008</v>
          </cell>
          <cell r="P13">
            <v>-16.294690753497875</v>
          </cell>
          <cell r="Q13">
            <v>-17.408839450482468</v>
          </cell>
        </row>
        <row r="14">
          <cell r="C14" t="str">
            <v>(-): HSHC Overhead</v>
          </cell>
          <cell r="I14">
            <v>-0.27300000000000002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D15" t="str">
            <v>Consolidated Cash Flow from Operations</v>
          </cell>
          <cell r="I15">
            <v>22.674576372292371</v>
          </cell>
          <cell r="J15">
            <v>29.758639866692853</v>
          </cell>
          <cell r="K15">
            <v>34.26235446939608</v>
          </cell>
          <cell r="L15">
            <v>40.950546559009076</v>
          </cell>
          <cell r="M15">
            <v>40.926625839867164</v>
          </cell>
          <cell r="N15">
            <v>42.5841427274312</v>
          </cell>
          <cell r="O15">
            <v>46.029272106768218</v>
          </cell>
          <cell r="P15">
            <v>49.817363410945816</v>
          </cell>
          <cell r="Q15">
            <v>51.548808580684401</v>
          </cell>
        </row>
        <row r="16">
          <cell r="C16" t="str">
            <v>(-): Maintenance Capex (1)</v>
          </cell>
          <cell r="I16">
            <v>-18.996056676573403</v>
          </cell>
          <cell r="J16">
            <v>-19.954711280510743</v>
          </cell>
          <cell r="K16">
            <v>-21.277514600407663</v>
          </cell>
          <cell r="L16">
            <v>-20.663971532088649</v>
          </cell>
          <cell r="M16">
            <v>-20.635403196740278</v>
          </cell>
          <cell r="N16">
            <v>-21.583984303733374</v>
          </cell>
          <cell r="O16">
            <v>-22.059672330531793</v>
          </cell>
          <cell r="P16">
            <v>-22.428795199570978</v>
          </cell>
          <cell r="Q16">
            <v>-22.800126601173737</v>
          </cell>
        </row>
        <row r="17">
          <cell r="D17" t="str">
            <v>Free Cash Flow - Pre Growth Capex</v>
          </cell>
          <cell r="I17">
            <v>3.6785196957189683</v>
          </cell>
          <cell r="J17">
            <v>9.8039285861821099</v>
          </cell>
          <cell r="K17">
            <v>12.984839868988416</v>
          </cell>
          <cell r="L17">
            <v>20.286575026920428</v>
          </cell>
          <cell r="M17">
            <v>20.291222643126886</v>
          </cell>
          <cell r="N17">
            <v>21.000158423697826</v>
          </cell>
          <cell r="O17">
            <v>23.969599776236425</v>
          </cell>
          <cell r="P17">
            <v>27.388568211374839</v>
          </cell>
          <cell r="Q17">
            <v>28.748681979510664</v>
          </cell>
        </row>
        <row r="18">
          <cell r="C18" t="str">
            <v>(-): Growth Capex (2)</v>
          </cell>
          <cell r="I18">
            <v>-11.850442430110004</v>
          </cell>
          <cell r="J18">
            <v>-28.636638394274119</v>
          </cell>
          <cell r="K18">
            <v>-27.086435074377231</v>
          </cell>
          <cell r="L18">
            <v>-28.043324910134039</v>
          </cell>
          <cell r="M18">
            <v>-27.847826665482419</v>
          </cell>
          <cell r="N18">
            <v>-6.9588010602666266</v>
          </cell>
          <cell r="O18">
            <v>-6.4831130334682072</v>
          </cell>
          <cell r="P18">
            <v>-6.1139901644290227</v>
          </cell>
          <cell r="Q18">
            <v>-5.7426587628262631</v>
          </cell>
        </row>
        <row r="19">
          <cell r="D19" t="str">
            <v>Free Cash Flow - Post Capex</v>
          </cell>
          <cell r="I19">
            <v>-8.1719227343910354</v>
          </cell>
          <cell r="J19">
            <v>-18.832709808092009</v>
          </cell>
          <cell r="K19">
            <v>-14.101595205388815</v>
          </cell>
          <cell r="L19">
            <v>-7.7567498832136117</v>
          </cell>
          <cell r="M19">
            <v>-7.5566040223555326</v>
          </cell>
          <cell r="N19">
            <v>14.041357363431199</v>
          </cell>
          <cell r="O19">
            <v>17.486486742768218</v>
          </cell>
          <cell r="P19">
            <v>21.274578046945816</v>
          </cell>
          <cell r="Q19">
            <v>23.006023216684401</v>
          </cell>
        </row>
        <row r="20">
          <cell r="C20" t="str">
            <v>(+) / (-): UI Borrowings / (Repayments)</v>
          </cell>
          <cell r="I20">
            <v>7.1719534573965156</v>
          </cell>
          <cell r="J20">
            <v>18.776337565822381</v>
          </cell>
          <cell r="K20">
            <v>14.356299169013447</v>
          </cell>
          <cell r="L20">
            <v>10.090623675295339</v>
          </cell>
          <cell r="M20">
            <v>10.625669019114101</v>
          </cell>
          <cell r="N20">
            <v>-8.892808889799678</v>
          </cell>
          <cell r="O20">
            <v>2.2773959303126396</v>
          </cell>
          <cell r="P20">
            <v>6.9423748593214079</v>
          </cell>
          <cell r="Q20">
            <v>1.4008070306729188</v>
          </cell>
        </row>
        <row r="21">
          <cell r="C21" t="str">
            <v>(+) / (-): HSHC DDTL Borrowings / (Repayments)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(+) / (-): HSHC Term Loan Borrowings / (Repayments)</v>
          </cell>
          <cell r="I22">
            <v>-11.688325363826516</v>
          </cell>
          <cell r="J22">
            <v>0</v>
          </cell>
          <cell r="K22">
            <v>-9.9165860677503589E-2</v>
          </cell>
          <cell r="L22">
            <v>-1.1669368960408741</v>
          </cell>
          <cell r="M22">
            <v>-1.5345324983793054</v>
          </cell>
          <cell r="N22">
            <v>-2.5742742368157603</v>
          </cell>
          <cell r="O22">
            <v>-9.8819413365404198</v>
          </cell>
          <cell r="P22">
            <v>-14.108476453133612</v>
          </cell>
          <cell r="Q22">
            <v>-12.203415126311814</v>
          </cell>
        </row>
        <row r="23">
          <cell r="C23" t="str">
            <v>(+) / (-): Equity Infusion / (Dividend)</v>
          </cell>
          <cell r="I23">
            <v>6.6823651786161893</v>
          </cell>
          <cell r="J23">
            <v>-4.8433479449272454E-15</v>
          </cell>
          <cell r="K23">
            <v>-9.9165860677491766E-2</v>
          </cell>
          <cell r="L23">
            <v>-1.1669368960408706</v>
          </cell>
          <cell r="M23">
            <v>-1.5345324983792992</v>
          </cell>
          <cell r="N23">
            <v>-2.5742742368157479</v>
          </cell>
          <cell r="O23">
            <v>-9.8819413365404376</v>
          </cell>
          <cell r="P23">
            <v>-14.108476453133612</v>
          </cell>
          <cell r="Q23">
            <v>-12.203415120999857</v>
          </cell>
        </row>
        <row r="24">
          <cell r="D24" t="str">
            <v>Net Cash Flow</v>
          </cell>
          <cell r="I24">
            <v>-6.0059294622048469</v>
          </cell>
          <cell r="J24">
            <v>-5.6372242269632847E-2</v>
          </cell>
          <cell r="K24">
            <v>5.63722422696364E-2</v>
          </cell>
          <cell r="L24">
            <v>-1.7763568394002505E-14</v>
          </cell>
          <cell r="M24">
            <v>-3.6415315207705135E-14</v>
          </cell>
          <cell r="N24">
            <v>1.3322676295501878E-14</v>
          </cell>
          <cell r="O24">
            <v>0</v>
          </cell>
          <cell r="P24">
            <v>0</v>
          </cell>
          <cell r="Q24">
            <v>4.5648818058907636E-11</v>
          </cell>
        </row>
        <row r="25">
          <cell r="C25" t="str">
            <v>Beginning Cash</v>
          </cell>
          <cell r="I25">
            <v>9.0059294622048185</v>
          </cell>
          <cell r="J25">
            <v>9.9999999999999751</v>
          </cell>
          <cell r="K25">
            <v>9.94362775773034</v>
          </cell>
          <cell r="L25">
            <v>9.9999999999999751</v>
          </cell>
          <cell r="M25">
            <v>9.9999999999999591</v>
          </cell>
          <cell r="N25">
            <v>9.9999999999999183</v>
          </cell>
          <cell r="O25">
            <v>9.9999999999999183</v>
          </cell>
          <cell r="P25">
            <v>9.9999999999999183</v>
          </cell>
          <cell r="Q25">
            <v>9.9999999999999183</v>
          </cell>
        </row>
        <row r="26">
          <cell r="C26" t="str">
            <v>Ending Cash</v>
          </cell>
          <cell r="I26">
            <v>2.9999999999999716</v>
          </cell>
          <cell r="J26">
            <v>9.9436277577303418</v>
          </cell>
          <cell r="K26">
            <v>9.9999999999999769</v>
          </cell>
          <cell r="L26">
            <v>9.9999999999999574</v>
          </cell>
          <cell r="M26">
            <v>9.9999999999999218</v>
          </cell>
          <cell r="N26">
            <v>9.9999999999999325</v>
          </cell>
          <cell r="O26">
            <v>9.9999999999999183</v>
          </cell>
          <cell r="P26">
            <v>9.9999999999999183</v>
          </cell>
          <cell r="Q26">
            <v>10.000000000045567</v>
          </cell>
        </row>
        <row r="28">
          <cell r="B28" t="str">
            <v>Consolidated Capital Structure</v>
          </cell>
        </row>
        <row r="29">
          <cell r="C29" t="str">
            <v>UI Private Placement Notes</v>
          </cell>
          <cell r="I29">
            <v>180</v>
          </cell>
          <cell r="J29">
            <v>180</v>
          </cell>
          <cell r="K29">
            <v>180</v>
          </cell>
          <cell r="L29">
            <v>180</v>
          </cell>
          <cell r="M29">
            <v>180</v>
          </cell>
          <cell r="N29">
            <v>171</v>
          </cell>
          <cell r="O29">
            <v>162</v>
          </cell>
          <cell r="P29">
            <v>153</v>
          </cell>
          <cell r="Q29">
            <v>144</v>
          </cell>
        </row>
        <row r="30">
          <cell r="C30" t="str">
            <v>UI Add-On Notes</v>
          </cell>
          <cell r="I30">
            <v>0</v>
          </cell>
          <cell r="J30">
            <v>0</v>
          </cell>
          <cell r="K30">
            <v>25</v>
          </cell>
          <cell r="L30">
            <v>25</v>
          </cell>
          <cell r="M30">
            <v>50</v>
          </cell>
          <cell r="N30">
            <v>50</v>
          </cell>
          <cell r="O30">
            <v>50</v>
          </cell>
          <cell r="P30">
            <v>75</v>
          </cell>
          <cell r="Q30">
            <v>75</v>
          </cell>
        </row>
        <row r="31">
          <cell r="C31" t="str">
            <v>UI Revolver</v>
          </cell>
          <cell r="I31">
            <v>7.1719534573965156</v>
          </cell>
          <cell r="J31">
            <v>25.948291023218896</v>
          </cell>
          <cell r="K31">
            <v>15.304590192232341</v>
          </cell>
          <cell r="L31">
            <v>25.395213867527687</v>
          </cell>
          <cell r="M31">
            <v>11.020882886641788</v>
          </cell>
          <cell r="N31">
            <v>11.12807399684211</v>
          </cell>
          <cell r="O31">
            <v>22.405469927154744</v>
          </cell>
          <cell r="P31">
            <v>13.34784478647615</v>
          </cell>
          <cell r="Q31">
            <v>23.748651817149067</v>
          </cell>
        </row>
        <row r="32">
          <cell r="D32" t="str">
            <v>Total UI Debt</v>
          </cell>
          <cell r="I32">
            <v>187.17195345739651</v>
          </cell>
          <cell r="J32">
            <v>205.9482910232189</v>
          </cell>
          <cell r="K32">
            <v>220.30459019223235</v>
          </cell>
          <cell r="L32">
            <v>230.39521386752767</v>
          </cell>
          <cell r="M32">
            <v>241.0208828866418</v>
          </cell>
          <cell r="N32">
            <v>232.12807399684212</v>
          </cell>
          <cell r="O32">
            <v>234.40546992715474</v>
          </cell>
          <cell r="P32">
            <v>241.34784478647614</v>
          </cell>
          <cell r="Q32">
            <v>242.74865181714907</v>
          </cell>
        </row>
        <row r="33">
          <cell r="C33" t="str">
            <v>HSHC TL</v>
          </cell>
          <cell r="I33">
            <v>120</v>
          </cell>
          <cell r="J33">
            <v>150</v>
          </cell>
          <cell r="K33">
            <v>149.90083413932248</v>
          </cell>
          <cell r="L33">
            <v>148.73389724328163</v>
          </cell>
          <cell r="M33">
            <v>147.19936474490234</v>
          </cell>
          <cell r="N33">
            <v>144.62509050808654</v>
          </cell>
          <cell r="O33">
            <v>134.74314917154612</v>
          </cell>
          <cell r="P33">
            <v>120.63467271841253</v>
          </cell>
          <cell r="Q33">
            <v>108.43125760888188</v>
          </cell>
        </row>
        <row r="34">
          <cell r="C34" t="str">
            <v>HSHC DDTL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 t="str">
            <v>Total HSHC Debt</v>
          </cell>
          <cell r="I35">
            <v>120</v>
          </cell>
          <cell r="J35">
            <v>150</v>
          </cell>
          <cell r="K35">
            <v>149.90083413932248</v>
          </cell>
          <cell r="L35">
            <v>148.73389724328163</v>
          </cell>
          <cell r="M35">
            <v>147.19936474490234</v>
          </cell>
          <cell r="N35">
            <v>144.62509050808654</v>
          </cell>
          <cell r="O35">
            <v>134.74314917154612</v>
          </cell>
          <cell r="P35">
            <v>120.63467271841253</v>
          </cell>
          <cell r="Q35">
            <v>108.43125760888188</v>
          </cell>
        </row>
        <row r="36">
          <cell r="D36" t="str">
            <v>Total Consolidated Debt</v>
          </cell>
          <cell r="I36">
            <v>307.17195345739651</v>
          </cell>
          <cell r="J36">
            <v>355.94829102321887</v>
          </cell>
          <cell r="K36">
            <v>370.20542433155481</v>
          </cell>
          <cell r="L36">
            <v>379.12911111080928</v>
          </cell>
          <cell r="M36">
            <v>388.22024763154411</v>
          </cell>
          <cell r="N36">
            <v>376.75316450492869</v>
          </cell>
          <cell r="O36">
            <v>369.14861909870086</v>
          </cell>
          <cell r="P36">
            <v>361.98251750488868</v>
          </cell>
          <cell r="Q36">
            <v>351.17990942603092</v>
          </cell>
        </row>
        <row r="37">
          <cell r="C37" t="str">
            <v>Consolidated Book Equity</v>
          </cell>
          <cell r="I37">
            <v>118.22312946743081</v>
          </cell>
          <cell r="J37">
            <v>127.63145303769078</v>
          </cell>
          <cell r="K37">
            <v>138.87889785759975</v>
          </cell>
          <cell r="L37">
            <v>154.27073343983403</v>
          </cell>
          <cell r="M37">
            <v>178.44300296529175</v>
          </cell>
          <cell r="N37">
            <v>210.70962121332374</v>
          </cell>
          <cell r="O37">
            <v>253.09341266393011</v>
          </cell>
          <cell r="P37">
            <v>301.98995118875484</v>
          </cell>
          <cell r="Q37">
            <v>350.30849704437418</v>
          </cell>
        </row>
        <row r="38">
          <cell r="D38" t="str">
            <v>Total Consolidated Capitalization</v>
          </cell>
          <cell r="I38">
            <v>425.39508292482731</v>
          </cell>
          <cell r="J38">
            <v>483.57974406090966</v>
          </cell>
          <cell r="K38">
            <v>509.08432218915459</v>
          </cell>
          <cell r="L38">
            <v>533.39984455064337</v>
          </cell>
          <cell r="M38">
            <v>566.66325059683584</v>
          </cell>
          <cell r="N38">
            <v>587.46278571825246</v>
          </cell>
          <cell r="O38">
            <v>622.24203176263097</v>
          </cell>
          <cell r="P38">
            <v>663.97246869364358</v>
          </cell>
          <cell r="Q38">
            <v>701.48840647040515</v>
          </cell>
        </row>
        <row r="40">
          <cell r="B40" t="str">
            <v>Consolidated Credit Metrics</v>
          </cell>
          <cell r="S40" t="str">
            <v>Min</v>
          </cell>
          <cell r="T40" t="str">
            <v>Max</v>
          </cell>
        </row>
        <row r="41">
          <cell r="C41" t="str">
            <v>Debt / Capitalization</v>
          </cell>
          <cell r="I41">
            <v>72.208628117048008</v>
          </cell>
          <cell r="J41">
            <v>73.606948056613618</v>
          </cell>
          <cell r="K41">
            <v>72.719863526655971</v>
          </cell>
          <cell r="L41">
            <v>71.077844319621491</v>
          </cell>
          <cell r="M41">
            <v>68.509868466439755</v>
          </cell>
          <cell r="N41">
            <v>64.132260572777753</v>
          </cell>
          <cell r="O41">
            <v>59.325567906913982</v>
          </cell>
          <cell r="P41">
            <v>54.517699840338885</v>
          </cell>
          <cell r="Q41">
            <v>50.062111673808076</v>
          </cell>
          <cell r="S41">
            <v>50.062111673808076</v>
          </cell>
          <cell r="T41">
            <v>73.606948056613618</v>
          </cell>
        </row>
        <row r="42">
          <cell r="C42" t="str">
            <v>FFO Interest Coverage</v>
          </cell>
          <cell r="I42">
            <v>2.0582753184369209</v>
          </cell>
          <cell r="J42">
            <v>2.637906221866487</v>
          </cell>
          <cell r="K42">
            <v>2.7332269707041106</v>
          </cell>
          <cell r="L42">
            <v>2.893928041819783</v>
          </cell>
          <cell r="M42">
            <v>2.7942650046331807</v>
          </cell>
          <cell r="N42">
            <v>2.7859731333494002</v>
          </cell>
          <cell r="O42">
            <v>2.9588371041486203</v>
          </cell>
          <cell r="P42">
            <v>3.1980624491251746</v>
          </cell>
          <cell r="Q42">
            <v>3.3023708838639472</v>
          </cell>
          <cell r="S42">
            <v>2.637906221866487</v>
          </cell>
          <cell r="T42">
            <v>3.3023708838639472</v>
          </cell>
        </row>
        <row r="43">
          <cell r="C43" t="str">
            <v>(FFO - Dividends) / Capex</v>
          </cell>
          <cell r="I43">
            <v>0.94700432595308814</v>
          </cell>
          <cell r="J43">
            <v>0.60441168877471063</v>
          </cell>
          <cell r="K43">
            <v>0.69957674969600714</v>
          </cell>
          <cell r="L43">
            <v>0.81152032069132574</v>
          </cell>
          <cell r="M43">
            <v>0.80739438353736437</v>
          </cell>
          <cell r="N43">
            <v>1.3937453137767244</v>
          </cell>
          <cell r="O43">
            <v>1.2586250321836907</v>
          </cell>
          <cell r="P43">
            <v>1.2458835417645178</v>
          </cell>
          <cell r="Q43">
            <v>1.3691932266679163</v>
          </cell>
          <cell r="S43">
            <v>0.60441168877471063</v>
          </cell>
          <cell r="T43">
            <v>1.3937453137767244</v>
          </cell>
        </row>
        <row r="44">
          <cell r="C44" t="str">
            <v>FFO / Net Debt</v>
          </cell>
          <cell r="I44">
            <v>7.5559926694680604</v>
          </cell>
          <cell r="J44">
            <v>8.4894709639736465</v>
          </cell>
          <cell r="K44">
            <v>9.4191115736778261</v>
          </cell>
          <cell r="L44">
            <v>11.02429922212907</v>
          </cell>
          <cell r="M44">
            <v>10.755537346196848</v>
          </cell>
          <cell r="N44">
            <v>11.548815846538227</v>
          </cell>
          <cell r="O44">
            <v>12.75422013284383</v>
          </cell>
          <cell r="P44">
            <v>14.111343746942918</v>
          </cell>
          <cell r="Q44">
            <v>15.031366764209588</v>
          </cell>
          <cell r="S44">
            <v>8.4894709639736465</v>
          </cell>
          <cell r="T44">
            <v>15.031366764209588</v>
          </cell>
        </row>
        <row r="45">
          <cell r="C45" t="str">
            <v>Debt / EBITDA</v>
          </cell>
          <cell r="I45">
            <v>6.9736142875027003</v>
          </cell>
          <cell r="J45">
            <v>7.4237018797980294</v>
          </cell>
          <cell r="K45">
            <v>6.8114699787590993</v>
          </cell>
          <cell r="L45">
            <v>5.97305946212082</v>
          </cell>
          <cell r="M45">
            <v>5.4635449351249639</v>
          </cell>
          <cell r="N45">
            <v>4.7755274047190674</v>
          </cell>
          <cell r="O45">
            <v>4.4062328912778659</v>
          </cell>
          <cell r="P45">
            <v>4.0873767897941429</v>
          </cell>
          <cell r="Q45">
            <v>3.8605081868591449</v>
          </cell>
          <cell r="S45">
            <v>3.8605081868591449</v>
          </cell>
          <cell r="T45">
            <v>7.4237018797980294</v>
          </cell>
        </row>
        <row r="46">
          <cell r="C46" t="str">
            <v>EBITDA / Interest</v>
          </cell>
          <cell r="I46">
            <v>2.0690577964225492</v>
          </cell>
          <cell r="J46">
            <v>2.6740135570541317</v>
          </cell>
          <cell r="K46">
            <v>2.776062360155759</v>
          </cell>
          <cell r="L46">
            <v>2.9540951494352901</v>
          </cell>
          <cell r="M46">
            <v>3.1341037023988432</v>
          </cell>
          <cell r="N46">
            <v>3.3265891180842653</v>
          </cell>
          <cell r="O46">
            <v>3.5826469463082442</v>
          </cell>
          <cell r="P46">
            <v>3.9191644244763721</v>
          </cell>
          <cell r="Q46">
            <v>4.0839324299231858</v>
          </cell>
          <cell r="S46">
            <v>2.6740135570541317</v>
          </cell>
          <cell r="T46">
            <v>4.0839324299231858</v>
          </cell>
        </row>
        <row r="47">
          <cell r="C47" t="str">
            <v>(EBITDA - Maintenance Capex) / Interest</v>
          </cell>
          <cell r="I47">
            <v>1.1895782629231961</v>
          </cell>
          <cell r="J47">
            <v>1.5611480947877507</v>
          </cell>
          <cell r="K47">
            <v>1.6892659784044333</v>
          </cell>
          <cell r="L47">
            <v>1.9923766282797597</v>
          </cell>
          <cell r="M47">
            <v>2.2239334051797348</v>
          </cell>
          <cell r="N47">
            <v>2.4164763402245804</v>
          </cell>
          <cell r="O47">
            <v>2.6393047315794536</v>
          </cell>
          <cell r="P47">
            <v>2.9266050216729624</v>
          </cell>
          <cell r="Q47">
            <v>3.0603316179652209</v>
          </cell>
          <cell r="S47">
            <v>1.5611480947877507</v>
          </cell>
          <cell r="T47">
            <v>3.0603316179652209</v>
          </cell>
        </row>
        <row r="49">
          <cell r="B49" t="str">
            <v>(1) Defined as regulatory depreciation.</v>
          </cell>
        </row>
        <row r="50">
          <cell r="B50" t="str">
            <v>(2) Net of contributions in aid of construction of approximately $1.5mm per annum.</v>
          </cell>
        </row>
        <row r="52">
          <cell r="I52">
            <v>2012</v>
          </cell>
          <cell r="J52">
            <v>2013</v>
          </cell>
          <cell r="K52">
            <v>2014</v>
          </cell>
          <cell r="L52">
            <v>2015</v>
          </cell>
          <cell r="M52">
            <v>2016</v>
          </cell>
          <cell r="N52">
            <v>2017</v>
          </cell>
          <cell r="O52">
            <v>2018</v>
          </cell>
          <cell r="P52">
            <v>2019</v>
          </cell>
          <cell r="Q52">
            <v>2020</v>
          </cell>
        </row>
        <row r="54">
          <cell r="B54" t="str">
            <v>Consolidated Stats</v>
          </cell>
        </row>
        <row r="55">
          <cell r="C55" t="str">
            <v>EBITDA</v>
          </cell>
          <cell r="I55">
            <v>44.047740639724559</v>
          </cell>
          <cell r="J55">
            <v>47.94754649184577</v>
          </cell>
          <cell r="K55">
            <v>54.350298171467259</v>
          </cell>
          <cell r="L55">
            <v>63.4731854780823</v>
          </cell>
          <cell r="M55">
            <v>71.056475647466172</v>
          </cell>
          <cell r="N55">
            <v>78.892472511544966</v>
          </cell>
          <cell r="O55">
            <v>83.778735306849129</v>
          </cell>
          <cell r="P55">
            <v>88.561083580239156</v>
          </cell>
          <cell r="Q55">
            <v>90.967274884021407</v>
          </cell>
        </row>
        <row r="56">
          <cell r="C56" t="str">
            <v>FFO</v>
          </cell>
          <cell r="I56">
            <v>22.529402915921064</v>
          </cell>
          <cell r="J56">
            <v>29.369179716779211</v>
          </cell>
          <cell r="K56">
            <v>33.933460576624768</v>
          </cell>
          <cell r="L56">
            <v>40.693897724840895</v>
          </cell>
          <cell r="M56">
            <v>40.67961998488893</v>
          </cell>
          <cell r="N56">
            <v>42.355647580025625</v>
          </cell>
          <cell r="O56">
            <v>45.80660548391711</v>
          </cell>
          <cell r="P56">
            <v>49.669462974258373</v>
          </cell>
          <cell r="Q56">
            <v>51.284003511624796</v>
          </cell>
        </row>
        <row r="57">
          <cell r="C57" t="str">
            <v>Capex</v>
          </cell>
          <cell r="I57">
            <v>30.846499106683407</v>
          </cell>
          <cell r="J57">
            <v>48.591349674784865</v>
          </cell>
          <cell r="K57">
            <v>48.363949674784891</v>
          </cell>
          <cell r="L57">
            <v>48.707296442222685</v>
          </cell>
          <cell r="M57">
            <v>48.4832298622227</v>
          </cell>
          <cell r="N57">
            <v>28.542785364</v>
          </cell>
          <cell r="O57">
            <v>28.542785364</v>
          </cell>
          <cell r="P57">
            <v>28.542785364</v>
          </cell>
          <cell r="Q57">
            <v>28.542785364</v>
          </cell>
        </row>
        <row r="58">
          <cell r="C58" t="str">
            <v>Rate Base</v>
          </cell>
          <cell r="I58">
            <v>343.22909571131885</v>
          </cell>
          <cell r="J58">
            <v>375.33616657735809</v>
          </cell>
          <cell r="K58">
            <v>405.94595358789701</v>
          </cell>
          <cell r="L58">
            <v>437.43052701086663</v>
          </cell>
          <cell r="M58">
            <v>468.77865534184866</v>
          </cell>
          <cell r="N58">
            <v>479.28270692295723</v>
          </cell>
          <cell r="O58">
            <v>489.14916735673557</v>
          </cell>
          <cell r="P58">
            <v>498.46942567812209</v>
          </cell>
          <cell r="Q58">
            <v>507.37257431654547</v>
          </cell>
        </row>
        <row r="59">
          <cell r="C59" t="str">
            <v>Consolidated Equity</v>
          </cell>
          <cell r="I59">
            <v>118.22312946743081</v>
          </cell>
          <cell r="J59">
            <v>127.63145303769078</v>
          </cell>
          <cell r="K59">
            <v>138.87889785759975</v>
          </cell>
          <cell r="L59">
            <v>154.27073343983403</v>
          </cell>
          <cell r="M59">
            <v>178.44300296529175</v>
          </cell>
          <cell r="N59">
            <v>210.70962121332374</v>
          </cell>
          <cell r="O59">
            <v>253.09341266393011</v>
          </cell>
          <cell r="P59">
            <v>301.98995118875484</v>
          </cell>
          <cell r="Q59">
            <v>350.30849704437418</v>
          </cell>
        </row>
        <row r="61">
          <cell r="B61" t="str">
            <v>HoldCo Sources &amp; Uses</v>
          </cell>
        </row>
        <row r="62">
          <cell r="C62" t="str">
            <v>HoldCo Sources</v>
          </cell>
        </row>
        <row r="63">
          <cell r="C63" t="str">
            <v>After-tax dividends from UI</v>
          </cell>
          <cell r="I63">
            <v>9.4661139378580117</v>
          </cell>
          <cell r="J63">
            <v>3.5527136788005009E-15</v>
          </cell>
          <cell r="K63">
            <v>-1.0658141036401503E-14</v>
          </cell>
          <cell r="L63">
            <v>-3.5527136788005009E-15</v>
          </cell>
          <cell r="M63">
            <v>5.4897840267560456</v>
          </cell>
          <cell r="N63">
            <v>10.513324256242178</v>
          </cell>
          <cell r="O63">
            <v>25.143229391630065</v>
          </cell>
          <cell r="P63">
            <v>33.175234116414728</v>
          </cell>
          <cell r="Q63">
            <v>29.023864569910153</v>
          </cell>
        </row>
        <row r="64">
          <cell r="C64" t="str">
            <v>(+): UI's cash tax liability</v>
          </cell>
          <cell r="I64">
            <v>5.0777722370946536</v>
          </cell>
          <cell r="J64">
            <v>5.9593283113031044</v>
          </cell>
          <cell r="K64">
            <v>7.3959927829108141</v>
          </cell>
          <cell r="L64">
            <v>10.979008042092371</v>
          </cell>
          <cell r="M64">
            <v>13.51936782061161</v>
          </cell>
          <cell r="N64">
            <v>16.224876696334498</v>
          </cell>
          <cell r="O64">
            <v>18.000559820827597</v>
          </cell>
          <cell r="P64">
            <v>19.440559800202887</v>
          </cell>
          <cell r="Q64">
            <v>20.338198384130127</v>
          </cell>
        </row>
        <row r="65">
          <cell r="C65" t="str">
            <v>(+): DDTL Draw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(+): HoldCo Reserve Account Draw [A]</v>
          </cell>
          <cell r="I66">
            <v>0</v>
          </cell>
          <cell r="J66">
            <v>5.6372242269634623E-2</v>
          </cell>
          <cell r="K66">
            <v>0</v>
          </cell>
          <cell r="L66">
            <v>0</v>
          </cell>
          <cell r="M66">
            <v>9.0949470177292826E-16</v>
          </cell>
          <cell r="N66">
            <v>0</v>
          </cell>
          <cell r="O66">
            <v>0</v>
          </cell>
          <cell r="P66">
            <v>2.2737367544323206E-16</v>
          </cell>
          <cell r="Q66">
            <v>1.0686562745831907E-14</v>
          </cell>
        </row>
        <row r="67">
          <cell r="D67" t="str">
            <v>Total Sources</v>
          </cell>
          <cell r="I67">
            <v>14.543886174952664</v>
          </cell>
          <cell r="J67">
            <v>6.0157005535727421</v>
          </cell>
          <cell r="K67">
            <v>7.3959927829108034</v>
          </cell>
          <cell r="L67">
            <v>10.979008042092367</v>
          </cell>
          <cell r="M67">
            <v>19.009151847367654</v>
          </cell>
          <cell r="N67">
            <v>26.738200952576676</v>
          </cell>
          <cell r="O67">
            <v>43.143789212457662</v>
          </cell>
          <cell r="P67">
            <v>52.615793916617619</v>
          </cell>
          <cell r="Q67">
            <v>49.362062954040297</v>
          </cell>
        </row>
        <row r="69">
          <cell r="C69" t="str">
            <v>HoldCo Uses - Pre Debt Service</v>
          </cell>
        </row>
        <row r="70">
          <cell r="C70" t="str">
            <v>HoldCo Overhead</v>
          </cell>
          <cell r="I70">
            <v>-0.27300000000000002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(+): HoldCo Tax Payments</v>
          </cell>
          <cell r="I71">
            <v>-0.22954592886950953</v>
          </cell>
          <cell r="J71">
            <v>-0.64743805357273876</v>
          </cell>
          <cell r="K71">
            <v>-0.83863973028954819</v>
          </cell>
          <cell r="L71">
            <v>-1.2927809661408132</v>
          </cell>
          <cell r="M71">
            <v>-7.7048312515535855</v>
          </cell>
          <cell r="N71">
            <v>-12.821099991921745</v>
          </cell>
          <cell r="O71">
            <v>-14.587538328875008</v>
          </cell>
          <cell r="P71">
            <v>-16.294690753497875</v>
          </cell>
          <cell r="Q71">
            <v>-17.408839450482468</v>
          </cell>
        </row>
        <row r="72">
          <cell r="C72" t="str">
            <v>(+): HoldCo Reserve Account Repayment</v>
          </cell>
          <cell r="I72">
            <v>0</v>
          </cell>
          <cell r="J72">
            <v>0</v>
          </cell>
          <cell r="K72">
            <v>-5.6372242269635532E-2</v>
          </cell>
          <cell r="L72">
            <v>-9.0949470177292826E-16</v>
          </cell>
          <cell r="M72">
            <v>0</v>
          </cell>
          <cell r="N72">
            <v>-9.0949470177292826E-16</v>
          </cell>
          <cell r="O72">
            <v>0</v>
          </cell>
          <cell r="P72">
            <v>0</v>
          </cell>
          <cell r="Q72">
            <v>0</v>
          </cell>
        </row>
        <row r="73">
          <cell r="D73" t="str">
            <v>Total Uses - Pre Debt Service</v>
          </cell>
          <cell r="I73">
            <v>-0.50254592886950955</v>
          </cell>
          <cell r="J73">
            <v>-0.64743805357273876</v>
          </cell>
          <cell r="K73">
            <v>-0.89501197255918374</v>
          </cell>
          <cell r="L73">
            <v>-1.2927809661408141</v>
          </cell>
          <cell r="M73">
            <v>-7.7048312515535855</v>
          </cell>
          <cell r="N73">
            <v>-12.821099991921747</v>
          </cell>
          <cell r="O73">
            <v>-14.587538328875008</v>
          </cell>
          <cell r="P73">
            <v>-16.294690753497875</v>
          </cell>
          <cell r="Q73">
            <v>-17.408839450482468</v>
          </cell>
        </row>
        <row r="75">
          <cell r="C75" t="str">
            <v>Cash Flow Available for Debt Service [B]</v>
          </cell>
          <cell r="I75">
            <v>14.041340246083156</v>
          </cell>
          <cell r="J75">
            <v>5.3682625000000037</v>
          </cell>
          <cell r="K75">
            <v>6.5009808103516198</v>
          </cell>
          <cell r="L75">
            <v>9.6862270759515532</v>
          </cell>
          <cell r="M75">
            <v>11.304320595814069</v>
          </cell>
          <cell r="N75">
            <v>13.917100960654929</v>
          </cell>
          <cell r="O75">
            <v>28.556250883582656</v>
          </cell>
          <cell r="P75">
            <v>36.321103163119744</v>
          </cell>
          <cell r="Q75">
            <v>31.95322350355783</v>
          </cell>
        </row>
        <row r="76">
          <cell r="C76" t="str">
            <v>(-): HoldCo Debt Service [C]</v>
          </cell>
          <cell r="I76">
            <v>-9.0353800608728285</v>
          </cell>
          <cell r="J76">
            <v>-5.3682624999999993</v>
          </cell>
          <cell r="K76">
            <v>-6.302649088996624</v>
          </cell>
          <cell r="L76">
            <v>-7.3523532838698076</v>
          </cell>
          <cell r="M76">
            <v>-8.2352555990554652</v>
          </cell>
          <cell r="N76">
            <v>-8.7685524870234222</v>
          </cell>
          <cell r="O76">
            <v>-8.7923682105017988</v>
          </cell>
          <cell r="P76">
            <v>-8.1041502568525239</v>
          </cell>
          <cell r="Q76">
            <v>-7.546393256200485</v>
          </cell>
        </row>
        <row r="77">
          <cell r="D77" t="str">
            <v>Cash Available for Sweep</v>
          </cell>
          <cell r="I77">
            <v>5.005960185210327</v>
          </cell>
          <cell r="J77">
            <v>0</v>
          </cell>
          <cell r="K77">
            <v>0.19833172135499577</v>
          </cell>
          <cell r="L77">
            <v>2.3338737920817456</v>
          </cell>
          <cell r="M77">
            <v>3.0690649967586037</v>
          </cell>
          <cell r="N77">
            <v>5.1485484736315072</v>
          </cell>
          <cell r="O77">
            <v>19.763882673080857</v>
          </cell>
          <cell r="P77">
            <v>28.21695290626722</v>
          </cell>
          <cell r="Q77">
            <v>24.406830247357345</v>
          </cell>
        </row>
        <row r="78">
          <cell r="C78" t="str">
            <v>(-): HoldCo Term Loan Repayment</v>
          </cell>
          <cell r="I78">
            <v>-11.688325363826516</v>
          </cell>
          <cell r="J78">
            <v>0</v>
          </cell>
          <cell r="K78">
            <v>-9.9165860677503589E-2</v>
          </cell>
          <cell r="L78">
            <v>-1.1669368960408741</v>
          </cell>
          <cell r="M78">
            <v>-1.5345324983793054</v>
          </cell>
          <cell r="N78">
            <v>-2.5742742368157603</v>
          </cell>
          <cell r="O78">
            <v>-9.8819413365404198</v>
          </cell>
          <cell r="P78">
            <v>-14.108476453133612</v>
          </cell>
          <cell r="Q78">
            <v>-12.203415126311814</v>
          </cell>
        </row>
        <row r="79">
          <cell r="D79" t="str">
            <v>Cash Available for Equity</v>
          </cell>
          <cell r="I79">
            <v>-6.6823651786161893</v>
          </cell>
          <cell r="J79">
            <v>0</v>
          </cell>
          <cell r="K79">
            <v>9.9165860677492182E-2</v>
          </cell>
          <cell r="L79">
            <v>1.1669368960408715</v>
          </cell>
          <cell r="M79">
            <v>1.5345324983792983</v>
          </cell>
          <cell r="N79">
            <v>2.574274236815747</v>
          </cell>
          <cell r="O79">
            <v>9.8819413365404376</v>
          </cell>
          <cell r="P79">
            <v>14.108476453133608</v>
          </cell>
          <cell r="Q79">
            <v>12.203415121045531</v>
          </cell>
        </row>
        <row r="81">
          <cell r="C81" t="str">
            <v>HoldCo Reserve Account Beginning Balance [D]</v>
          </cell>
          <cell r="I81">
            <v>0</v>
          </cell>
          <cell r="J81">
            <v>7</v>
          </cell>
          <cell r="K81">
            <v>6.9436277577303649</v>
          </cell>
          <cell r="L81">
            <v>7</v>
          </cell>
          <cell r="M81">
            <v>7</v>
          </cell>
          <cell r="N81">
            <v>7</v>
          </cell>
          <cell r="O81">
            <v>7</v>
          </cell>
          <cell r="P81">
            <v>7</v>
          </cell>
          <cell r="Q81">
            <v>7</v>
          </cell>
        </row>
        <row r="83">
          <cell r="B83" t="str">
            <v>UI Credit Metrics</v>
          </cell>
          <cell r="S83" t="str">
            <v>Min</v>
          </cell>
          <cell r="T83" t="str">
            <v>Max</v>
          </cell>
        </row>
        <row r="84">
          <cell r="C84" t="str">
            <v>Debt / Capitalization</v>
          </cell>
          <cell r="I84">
            <v>50.907911538770826</v>
          </cell>
          <cell r="J84">
            <v>51.580947507967402</v>
          </cell>
          <cell r="K84">
            <v>51.373287305095992</v>
          </cell>
          <cell r="L84">
            <v>50.088232148615432</v>
          </cell>
          <cell r="M84">
            <v>49.150808710799168</v>
          </cell>
          <cell r="N84">
            <v>46.364752953048502</v>
          </cell>
          <cell r="O84">
            <v>45.935524616058771</v>
          </cell>
          <cell r="P84">
            <v>46.516137847127418</v>
          </cell>
          <cell r="Q84">
            <v>46.032696628693913</v>
          </cell>
          <cell r="S84">
            <v>45.935524616058771</v>
          </cell>
          <cell r="T84">
            <v>51.580947507967402</v>
          </cell>
        </row>
        <row r="85">
          <cell r="C85" t="str">
            <v>FFO Interest Coverage</v>
          </cell>
          <cell r="I85">
            <v>3.2150076694778691</v>
          </cell>
          <cell r="J85">
            <v>3.3560490345965879</v>
          </cell>
          <cell r="K85">
            <v>3.5509869611517266</v>
          </cell>
          <cell r="L85">
            <v>3.7281439453092999</v>
          </cell>
          <cell r="M85">
            <v>4.0006921613467989</v>
          </cell>
          <cell r="N85">
            <v>4.2083395507422141</v>
          </cell>
          <cell r="O85">
            <v>4.5254654963717691</v>
          </cell>
          <cell r="P85">
            <v>4.7884693072183335</v>
          </cell>
          <cell r="Q85">
            <v>4.8145374598252602</v>
          </cell>
          <cell r="S85">
            <v>3.3560490345965879</v>
          </cell>
          <cell r="T85">
            <v>4.8145374598252602</v>
          </cell>
        </row>
        <row r="86">
          <cell r="C86" t="str">
            <v>(FFO - Dividends) / Capex</v>
          </cell>
          <cell r="I86">
            <v>0.56808530102899091</v>
          </cell>
          <cell r="J86">
            <v>0.60557181794681481</v>
          </cell>
          <cell r="K86">
            <v>0.69636075712317069</v>
          </cell>
          <cell r="L86">
            <v>0.78756216695916137</v>
          </cell>
          <cell r="M86">
            <v>0.77574359412543625</v>
          </cell>
          <cell r="N86">
            <v>1.3035552988925214</v>
          </cell>
          <cell r="O86">
            <v>0.91241000059100796</v>
          </cell>
          <cell r="P86">
            <v>0.75159133190443417</v>
          </cell>
          <cell r="Q86">
            <v>0.94164507498159933</v>
          </cell>
          <cell r="S86">
            <v>0.60557181794681481</v>
          </cell>
          <cell r="T86">
            <v>1.3035552988925214</v>
          </cell>
        </row>
        <row r="87">
          <cell r="C87" t="str">
            <v>FFO / Net Debt</v>
          </cell>
          <cell r="I87">
            <v>14.654542215523675</v>
          </cell>
          <cell r="J87">
            <v>14.499039046198384</v>
          </cell>
          <cell r="K87">
            <v>15.498410127097253</v>
          </cell>
          <cell r="L87">
            <v>16.869318962494233</v>
          </cell>
          <cell r="M87">
            <v>18.107797304244556</v>
          </cell>
          <cell r="N87">
            <v>20.82696481937608</v>
          </cell>
          <cell r="O87">
            <v>22.119594760910097</v>
          </cell>
          <cell r="P87">
            <v>22.919336331043453</v>
          </cell>
          <cell r="Q87">
            <v>23.316518116152785</v>
          </cell>
          <cell r="S87">
            <v>14.499039046198384</v>
          </cell>
          <cell r="T87">
            <v>23.316518116152785</v>
          </cell>
        </row>
        <row r="88">
          <cell r="C88" t="str">
            <v>Debt / EBITDA</v>
          </cell>
          <cell r="I88">
            <v>4.2231233223037501</v>
          </cell>
          <cell r="J88">
            <v>4.295283201993322</v>
          </cell>
          <cell r="K88">
            <v>4.0534200842321697</v>
          </cell>
          <cell r="L88">
            <v>3.6298038633508396</v>
          </cell>
          <cell r="M88">
            <v>3.3919622482041332</v>
          </cell>
          <cell r="N88">
            <v>2.9423348845211175</v>
          </cell>
          <cell r="O88">
            <v>2.7979112965672979</v>
          </cell>
          <cell r="P88">
            <v>2.7252133220322139</v>
          </cell>
          <cell r="Q88">
            <v>2.6685272492403569</v>
          </cell>
          <cell r="S88">
            <v>2.6685272492403569</v>
          </cell>
          <cell r="T88">
            <v>4.295283201993322</v>
          </cell>
        </row>
        <row r="89">
          <cell r="C89" t="str">
            <v>EBITDA / Interest</v>
          </cell>
          <cell r="I89">
            <v>3.6373617262211675</v>
          </cell>
          <cell r="J89">
            <v>3.8390705731060759</v>
          </cell>
          <cell r="K89">
            <v>4.1167464572193646</v>
          </cell>
          <cell r="L89">
            <v>4.5141782746293782</v>
          </cell>
          <cell r="M89">
            <v>4.9470285933165838</v>
          </cell>
          <cell r="N89">
            <v>5.3040987899703635</v>
          </cell>
          <cell r="O89">
            <v>5.7703144699871087</v>
          </cell>
          <cell r="P89">
            <v>6.1417682894822709</v>
          </cell>
          <cell r="Q89">
            <v>6.2073637826303161</v>
          </cell>
          <cell r="S89">
            <v>3.8390705731060759</v>
          </cell>
          <cell r="T89">
            <v>6.2073637826303161</v>
          </cell>
        </row>
        <row r="90">
          <cell r="C90" t="str">
            <v>(EBITDA - Maintenance Capex) / Interest</v>
          </cell>
          <cell r="I90">
            <v>2.0783731238834613</v>
          </cell>
          <cell r="J90">
            <v>2.2413340781873012</v>
          </cell>
          <cell r="K90">
            <v>2.5050877212669906</v>
          </cell>
          <cell r="L90">
            <v>3.0445679083759778</v>
          </cell>
          <cell r="M90">
            <v>3.5103695313704004</v>
          </cell>
          <cell r="N90">
            <v>3.8529643359016537</v>
          </cell>
          <cell r="O90">
            <v>4.2509402996105425</v>
          </cell>
          <cell r="P90">
            <v>4.5863168704263018</v>
          </cell>
          <cell r="Q90">
            <v>4.6515440630228682</v>
          </cell>
          <cell r="S90">
            <v>2.2413340781873012</v>
          </cell>
          <cell r="T90">
            <v>4.6515440630228682</v>
          </cell>
        </row>
        <row r="92">
          <cell r="B92" t="str">
            <v>HoldCo Credit Metrics</v>
          </cell>
        </row>
        <row r="93">
          <cell r="C93" t="str">
            <v>DSCR  [(B + D - A) / C]</v>
          </cell>
          <cell r="I93">
            <v>1.5540398025854316</v>
          </cell>
          <cell r="J93">
            <v>2.2934590582577457</v>
          </cell>
          <cell r="K93">
            <v>2.1331678756404244</v>
          </cell>
          <cell r="L93">
            <v>2.2695083372230167</v>
          </cell>
          <cell r="M93">
            <v>2.222677896957256</v>
          </cell>
          <cell r="N93">
            <v>2.3854679539878605</v>
          </cell>
          <cell r="O93">
            <v>4.0439902006280271</v>
          </cell>
          <cell r="P93">
            <v>5.3455454045276696</v>
          </cell>
          <cell r="Q93">
            <v>5.1618332335850567</v>
          </cell>
          <cell r="S93">
            <v>2.1331678756404244</v>
          </cell>
          <cell r="T93">
            <v>5.3455454045276696</v>
          </cell>
        </row>
        <row r="94">
          <cell r="C94" t="str">
            <v>DSCR (excl interest reserve account) [(B - A) / C]</v>
          </cell>
          <cell r="I94">
            <v>1.5540398025854316</v>
          </cell>
          <cell r="J94">
            <v>0.98949897806420051</v>
          </cell>
          <cell r="K94">
            <v>1.0314679936252915</v>
          </cell>
          <cell r="L94">
            <v>1.3174322155060187</v>
          </cell>
          <cell r="M94">
            <v>1.3726739212697425</v>
          </cell>
          <cell r="N94">
            <v>1.5871605924981167</v>
          </cell>
          <cell r="O94">
            <v>3.24784519937125</v>
          </cell>
          <cell r="P94">
            <v>4.4817904421759911</v>
          </cell>
          <cell r="Q94">
            <v>4.2342377899937151</v>
          </cell>
          <cell r="S94">
            <v>0.98949897806420051</v>
          </cell>
          <cell r="T94">
            <v>4.4817904421759911</v>
          </cell>
        </row>
        <row r="98">
          <cell r="B98" t="str">
            <v>Outputs</v>
          </cell>
          <cell r="J98">
            <v>2013</v>
          </cell>
          <cell r="K98">
            <v>2014</v>
          </cell>
          <cell r="L98">
            <v>2015</v>
          </cell>
          <cell r="M98">
            <v>2016</v>
          </cell>
          <cell r="N98">
            <v>2017</v>
          </cell>
          <cell r="O98">
            <v>2018</v>
          </cell>
        </row>
        <row r="99">
          <cell r="C99" t="str">
            <v>FFO Interest Coverage</v>
          </cell>
        </row>
        <row r="100">
          <cell r="C100" t="str">
            <v>UI</v>
          </cell>
          <cell r="J100">
            <v>3.3560490345965879</v>
          </cell>
          <cell r="K100">
            <v>3.5509869611517266</v>
          </cell>
          <cell r="L100">
            <v>3.7281439453092999</v>
          </cell>
          <cell r="M100">
            <v>4.0006921613467989</v>
          </cell>
          <cell r="N100">
            <v>4.2083395507422141</v>
          </cell>
          <cell r="O100">
            <v>4.5254654963717691</v>
          </cell>
        </row>
        <row r="101">
          <cell r="C101" t="str">
            <v>Consolidated</v>
          </cell>
          <cell r="J101">
            <v>2.637906221866487</v>
          </cell>
          <cell r="K101">
            <v>2.7332269707041106</v>
          </cell>
          <cell r="L101">
            <v>2.893928041819783</v>
          </cell>
          <cell r="M101">
            <v>2.7942650046331807</v>
          </cell>
          <cell r="N101">
            <v>2.7859731333494002</v>
          </cell>
          <cell r="O101">
            <v>2.9588371041486203</v>
          </cell>
        </row>
        <row r="103">
          <cell r="C103" t="str">
            <v>Debt / Cap</v>
          </cell>
        </row>
        <row r="104">
          <cell r="C104" t="str">
            <v>UI</v>
          </cell>
          <cell r="J104">
            <v>51.580947507967402</v>
          </cell>
          <cell r="K104">
            <v>51.373287305095992</v>
          </cell>
          <cell r="L104">
            <v>50.088232148615432</v>
          </cell>
          <cell r="M104">
            <v>49.150808710799168</v>
          </cell>
          <cell r="N104">
            <v>46.364752953048502</v>
          </cell>
          <cell r="O104">
            <v>45.935524616058771</v>
          </cell>
        </row>
        <row r="105">
          <cell r="C105" t="str">
            <v>Consolidated</v>
          </cell>
          <cell r="J105">
            <v>73.606948056613618</v>
          </cell>
          <cell r="K105">
            <v>72.719863526655971</v>
          </cell>
          <cell r="L105">
            <v>71.077844319621491</v>
          </cell>
          <cell r="M105">
            <v>68.509868466439755</v>
          </cell>
          <cell r="N105">
            <v>64.132260572777753</v>
          </cell>
          <cell r="O105">
            <v>59.325567906913982</v>
          </cell>
        </row>
        <row r="107">
          <cell r="C107" t="str">
            <v>FFO / Net Debt</v>
          </cell>
        </row>
        <row r="108">
          <cell r="C108" t="str">
            <v>UI</v>
          </cell>
          <cell r="J108">
            <v>14.499039046198384</v>
          </cell>
          <cell r="K108">
            <v>15.498410127097253</v>
          </cell>
          <cell r="L108">
            <v>16.869318962494233</v>
          </cell>
          <cell r="M108">
            <v>18.107797304244556</v>
          </cell>
          <cell r="N108">
            <v>20.82696481937608</v>
          </cell>
          <cell r="O108">
            <v>22.119594760910097</v>
          </cell>
        </row>
        <row r="109">
          <cell r="C109" t="str">
            <v>Consolidated</v>
          </cell>
          <cell r="J109">
            <v>8.4894709639736465</v>
          </cell>
          <cell r="K109">
            <v>9.4191115736778261</v>
          </cell>
          <cell r="L109">
            <v>11.02429922212907</v>
          </cell>
          <cell r="M109">
            <v>10.755537346196848</v>
          </cell>
          <cell r="N109">
            <v>11.548815846538227</v>
          </cell>
          <cell r="O109">
            <v>12.75422013284383</v>
          </cell>
        </row>
        <row r="111">
          <cell r="C111" t="str">
            <v>(FFO - Div) / Capex</v>
          </cell>
        </row>
        <row r="112">
          <cell r="C112" t="str">
            <v>UI</v>
          </cell>
          <cell r="J112">
            <v>0.60557181794681481</v>
          </cell>
          <cell r="K112">
            <v>0.69636075712317069</v>
          </cell>
          <cell r="L112">
            <v>0.78756216695916137</v>
          </cell>
          <cell r="M112">
            <v>0.77574359412543625</v>
          </cell>
          <cell r="N112">
            <v>1.3035552988925214</v>
          </cell>
          <cell r="O112">
            <v>0.91241000059100796</v>
          </cell>
        </row>
        <row r="113">
          <cell r="C113" t="str">
            <v>Consolidated</v>
          </cell>
          <cell r="J113">
            <v>0.60441168877471074</v>
          </cell>
          <cell r="K113">
            <v>0.69957674969600714</v>
          </cell>
          <cell r="L113">
            <v>0.81152032069132574</v>
          </cell>
          <cell r="M113">
            <v>0.80739438353736437</v>
          </cell>
          <cell r="N113">
            <v>1.3937453137767244</v>
          </cell>
          <cell r="O113">
            <v>1.2586250321836907</v>
          </cell>
        </row>
      </sheetData>
      <sheetData sheetId="1">
        <row r="13">
          <cell r="CF13">
            <v>2012</v>
          </cell>
          <cell r="CG13">
            <v>2012</v>
          </cell>
          <cell r="CH13">
            <v>2012</v>
          </cell>
          <cell r="CI13">
            <v>2012</v>
          </cell>
          <cell r="CJ13">
            <v>2012</v>
          </cell>
          <cell r="CK13">
            <v>2012</v>
          </cell>
          <cell r="CL13">
            <v>2012</v>
          </cell>
          <cell r="CM13">
            <v>2012</v>
          </cell>
          <cell r="CN13">
            <v>2012</v>
          </cell>
          <cell r="CO13">
            <v>2012</v>
          </cell>
          <cell r="CP13">
            <v>2012</v>
          </cell>
          <cell r="CQ13">
            <v>2012</v>
          </cell>
          <cell r="CR13">
            <v>2013</v>
          </cell>
          <cell r="CS13">
            <v>2013</v>
          </cell>
          <cell r="CT13">
            <v>2013</v>
          </cell>
          <cell r="CU13">
            <v>2013</v>
          </cell>
          <cell r="CV13">
            <v>2013</v>
          </cell>
          <cell r="CW13">
            <v>2013</v>
          </cell>
          <cell r="CX13">
            <v>2013</v>
          </cell>
          <cell r="CY13">
            <v>2013</v>
          </cell>
          <cell r="CZ13">
            <v>2013</v>
          </cell>
          <cell r="DA13">
            <v>2013</v>
          </cell>
          <cell r="DB13">
            <v>2013</v>
          </cell>
          <cell r="DC13">
            <v>2013</v>
          </cell>
          <cell r="DD13">
            <v>2014</v>
          </cell>
          <cell r="DE13">
            <v>2014</v>
          </cell>
          <cell r="DF13">
            <v>2014</v>
          </cell>
          <cell r="DG13">
            <v>2014</v>
          </cell>
          <cell r="DH13">
            <v>2014</v>
          </cell>
          <cell r="DI13">
            <v>2014</v>
          </cell>
          <cell r="DJ13">
            <v>2014</v>
          </cell>
          <cell r="DK13">
            <v>2014</v>
          </cell>
          <cell r="DL13">
            <v>2014</v>
          </cell>
          <cell r="DM13">
            <v>2014</v>
          </cell>
          <cell r="DN13">
            <v>2014</v>
          </cell>
          <cell r="DO13">
            <v>2014</v>
          </cell>
          <cell r="DP13">
            <v>2015</v>
          </cell>
          <cell r="DQ13">
            <v>2015</v>
          </cell>
          <cell r="DR13">
            <v>2015</v>
          </cell>
          <cell r="DS13">
            <v>2015</v>
          </cell>
          <cell r="DT13">
            <v>2015</v>
          </cell>
          <cell r="DU13">
            <v>2015</v>
          </cell>
          <cell r="DV13">
            <v>2015</v>
          </cell>
          <cell r="DW13">
            <v>2015</v>
          </cell>
          <cell r="DX13">
            <v>2015</v>
          </cell>
          <cell r="DY13">
            <v>2015</v>
          </cell>
          <cell r="DZ13">
            <v>2015</v>
          </cell>
          <cell r="EA13">
            <v>2015</v>
          </cell>
          <cell r="EB13">
            <v>2016</v>
          </cell>
          <cell r="EC13">
            <v>2016</v>
          </cell>
          <cell r="ED13">
            <v>2016</v>
          </cell>
          <cell r="EE13">
            <v>2016</v>
          </cell>
          <cell r="EF13">
            <v>2016</v>
          </cell>
          <cell r="EG13">
            <v>2016</v>
          </cell>
          <cell r="EH13">
            <v>2016</v>
          </cell>
          <cell r="EI13">
            <v>2016</v>
          </cell>
          <cell r="EJ13">
            <v>2016</v>
          </cell>
          <cell r="EK13">
            <v>2016</v>
          </cell>
          <cell r="EL13">
            <v>2016</v>
          </cell>
          <cell r="EM13">
            <v>2016</v>
          </cell>
          <cell r="EN13">
            <v>2017</v>
          </cell>
          <cell r="EO13">
            <v>2017</v>
          </cell>
          <cell r="EP13">
            <v>2017</v>
          </cell>
          <cell r="EQ13">
            <v>2017</v>
          </cell>
          <cell r="ER13">
            <v>2017</v>
          </cell>
          <cell r="ES13">
            <v>2017</v>
          </cell>
          <cell r="ET13">
            <v>2017</v>
          </cell>
          <cell r="EU13">
            <v>2017</v>
          </cell>
          <cell r="EV13">
            <v>2017</v>
          </cell>
          <cell r="EW13">
            <v>2017</v>
          </cell>
          <cell r="EX13">
            <v>2017</v>
          </cell>
          <cell r="EY13">
            <v>2017</v>
          </cell>
          <cell r="EZ13">
            <v>2018</v>
          </cell>
          <cell r="FA13">
            <v>2018</v>
          </cell>
          <cell r="FB13">
            <v>2018</v>
          </cell>
          <cell r="FC13">
            <v>2018</v>
          </cell>
          <cell r="FD13">
            <v>2018</v>
          </cell>
          <cell r="FE13">
            <v>2018</v>
          </cell>
          <cell r="FF13">
            <v>2018</v>
          </cell>
          <cell r="FG13">
            <v>2018</v>
          </cell>
          <cell r="FH13">
            <v>2018</v>
          </cell>
          <cell r="FI13">
            <v>2018</v>
          </cell>
          <cell r="FJ13">
            <v>2018</v>
          </cell>
          <cell r="FK13">
            <v>2018</v>
          </cell>
          <cell r="FL13">
            <v>2019</v>
          </cell>
          <cell r="FM13">
            <v>2019</v>
          </cell>
          <cell r="FN13">
            <v>2019</v>
          </cell>
          <cell r="FO13">
            <v>2019</v>
          </cell>
          <cell r="FP13">
            <v>2019</v>
          </cell>
          <cell r="FQ13">
            <v>2019</v>
          </cell>
          <cell r="FR13">
            <v>2019</v>
          </cell>
          <cell r="FS13">
            <v>2019</v>
          </cell>
          <cell r="FT13">
            <v>2019</v>
          </cell>
          <cell r="FU13">
            <v>2019</v>
          </cell>
          <cell r="FV13">
            <v>2019</v>
          </cell>
          <cell r="FW13">
            <v>2019</v>
          </cell>
        </row>
        <row r="14">
          <cell r="CF14">
            <v>2013</v>
          </cell>
          <cell r="CG14">
            <v>2013</v>
          </cell>
          <cell r="CH14">
            <v>2013</v>
          </cell>
          <cell r="CI14">
            <v>2013</v>
          </cell>
          <cell r="CJ14">
            <v>2013</v>
          </cell>
          <cell r="CK14">
            <v>2013</v>
          </cell>
          <cell r="CL14">
            <v>2013</v>
          </cell>
          <cell r="CM14">
            <v>2013</v>
          </cell>
          <cell r="CN14">
            <v>2013</v>
          </cell>
          <cell r="CO14">
            <v>2013</v>
          </cell>
          <cell r="CP14">
            <v>2013</v>
          </cell>
          <cell r="CQ14">
            <v>2013</v>
          </cell>
          <cell r="CR14">
            <v>2014</v>
          </cell>
          <cell r="CS14">
            <v>2014</v>
          </cell>
          <cell r="CT14">
            <v>2014</v>
          </cell>
          <cell r="CU14">
            <v>2014</v>
          </cell>
          <cell r="CV14">
            <v>2014</v>
          </cell>
          <cell r="CW14">
            <v>2014</v>
          </cell>
          <cell r="CX14">
            <v>2014</v>
          </cell>
          <cell r="CY14">
            <v>2014</v>
          </cell>
          <cell r="CZ14">
            <v>2014</v>
          </cell>
          <cell r="DA14">
            <v>2014</v>
          </cell>
          <cell r="DB14">
            <v>2014</v>
          </cell>
          <cell r="DC14">
            <v>2014</v>
          </cell>
          <cell r="DD14">
            <v>2015</v>
          </cell>
          <cell r="DE14">
            <v>2015</v>
          </cell>
          <cell r="DF14">
            <v>2015</v>
          </cell>
          <cell r="DG14">
            <v>2015</v>
          </cell>
          <cell r="DH14">
            <v>2015</v>
          </cell>
          <cell r="DI14">
            <v>2015</v>
          </cell>
          <cell r="DJ14">
            <v>2015</v>
          </cell>
          <cell r="DK14">
            <v>2015</v>
          </cell>
          <cell r="DL14">
            <v>2015</v>
          </cell>
          <cell r="DM14">
            <v>2015</v>
          </cell>
          <cell r="DN14">
            <v>2015</v>
          </cell>
          <cell r="DO14">
            <v>2015</v>
          </cell>
          <cell r="DP14">
            <v>2016</v>
          </cell>
          <cell r="DQ14">
            <v>2016</v>
          </cell>
          <cell r="DR14">
            <v>2016</v>
          </cell>
          <cell r="DS14">
            <v>2016</v>
          </cell>
          <cell r="DT14">
            <v>2016</v>
          </cell>
          <cell r="DU14">
            <v>2016</v>
          </cell>
          <cell r="DV14">
            <v>2016</v>
          </cell>
          <cell r="DW14">
            <v>2016</v>
          </cell>
          <cell r="DX14">
            <v>2016</v>
          </cell>
          <cell r="DY14">
            <v>2016</v>
          </cell>
          <cell r="DZ14">
            <v>2016</v>
          </cell>
          <cell r="EA14">
            <v>2016</v>
          </cell>
          <cell r="EB14">
            <v>2017</v>
          </cell>
          <cell r="EC14">
            <v>2017</v>
          </cell>
          <cell r="ED14">
            <v>2017</v>
          </cell>
          <cell r="EE14">
            <v>2017</v>
          </cell>
          <cell r="EF14">
            <v>2017</v>
          </cell>
          <cell r="EG14">
            <v>2017</v>
          </cell>
          <cell r="EH14">
            <v>2017</v>
          </cell>
          <cell r="EI14">
            <v>2017</v>
          </cell>
          <cell r="EJ14">
            <v>2017</v>
          </cell>
          <cell r="EK14">
            <v>2017</v>
          </cell>
          <cell r="EL14">
            <v>2017</v>
          </cell>
          <cell r="EM14">
            <v>2017</v>
          </cell>
          <cell r="EN14">
            <v>2018</v>
          </cell>
          <cell r="EO14">
            <v>2018</v>
          </cell>
          <cell r="EP14">
            <v>2018</v>
          </cell>
          <cell r="EQ14">
            <v>2018</v>
          </cell>
          <cell r="ER14">
            <v>2018</v>
          </cell>
          <cell r="ES14">
            <v>2018</v>
          </cell>
          <cell r="ET14">
            <v>2018</v>
          </cell>
          <cell r="EU14">
            <v>2018</v>
          </cell>
          <cell r="EV14">
            <v>2018</v>
          </cell>
          <cell r="EW14">
            <v>2018</v>
          </cell>
          <cell r="EX14">
            <v>2018</v>
          </cell>
          <cell r="EY14">
            <v>2018</v>
          </cell>
          <cell r="EZ14">
            <v>2019</v>
          </cell>
          <cell r="FA14">
            <v>2019</v>
          </cell>
          <cell r="FB14">
            <v>2019</v>
          </cell>
          <cell r="FC14">
            <v>2019</v>
          </cell>
          <cell r="FD14">
            <v>2019</v>
          </cell>
          <cell r="FE14">
            <v>2019</v>
          </cell>
          <cell r="FF14">
            <v>2019</v>
          </cell>
          <cell r="FG14">
            <v>2019</v>
          </cell>
          <cell r="FH14">
            <v>2019</v>
          </cell>
          <cell r="FI14">
            <v>2019</v>
          </cell>
          <cell r="FJ14">
            <v>2019</v>
          </cell>
          <cell r="FK14">
            <v>2019</v>
          </cell>
          <cell r="FL14">
            <v>2020</v>
          </cell>
          <cell r="FM14">
            <v>2020</v>
          </cell>
          <cell r="FN14">
            <v>2020</v>
          </cell>
          <cell r="FO14">
            <v>2020</v>
          </cell>
          <cell r="FP14">
            <v>2020</v>
          </cell>
          <cell r="FQ14">
            <v>2020</v>
          </cell>
          <cell r="FR14">
            <v>2020</v>
          </cell>
          <cell r="FS14">
            <v>2020</v>
          </cell>
          <cell r="FT14">
            <v>2020</v>
          </cell>
          <cell r="FU14">
            <v>2020</v>
          </cell>
          <cell r="FV14">
            <v>2020</v>
          </cell>
          <cell r="FW14">
            <v>2020</v>
          </cell>
        </row>
        <row r="15">
          <cell r="I15">
            <v>39021</v>
          </cell>
          <cell r="J15">
            <v>39051</v>
          </cell>
          <cell r="K15">
            <v>39082</v>
          </cell>
          <cell r="L15">
            <v>39113</v>
          </cell>
          <cell r="M15">
            <v>39141</v>
          </cell>
          <cell r="N15">
            <v>39172</v>
          </cell>
          <cell r="O15">
            <v>39202</v>
          </cell>
          <cell r="P15">
            <v>39233</v>
          </cell>
          <cell r="Q15">
            <v>39263</v>
          </cell>
          <cell r="R15">
            <v>39294</v>
          </cell>
          <cell r="S15">
            <v>39325</v>
          </cell>
          <cell r="T15">
            <v>39355</v>
          </cell>
          <cell r="U15">
            <v>39386</v>
          </cell>
          <cell r="V15">
            <v>39416</v>
          </cell>
          <cell r="W15">
            <v>39447</v>
          </cell>
          <cell r="X15">
            <v>39478</v>
          </cell>
          <cell r="Y15">
            <v>39507</v>
          </cell>
          <cell r="Z15">
            <v>39538</v>
          </cell>
          <cell r="AA15">
            <v>39568</v>
          </cell>
          <cell r="AB15">
            <v>39599</v>
          </cell>
          <cell r="AC15">
            <v>39629</v>
          </cell>
          <cell r="AD15">
            <v>39660</v>
          </cell>
          <cell r="AE15">
            <v>39691</v>
          </cell>
          <cell r="AF15">
            <v>39721</v>
          </cell>
          <cell r="AG15">
            <v>39752</v>
          </cell>
          <cell r="AH15">
            <v>39782</v>
          </cell>
          <cell r="AI15">
            <v>39813</v>
          </cell>
          <cell r="AJ15">
            <v>39844</v>
          </cell>
          <cell r="AK15">
            <v>39872</v>
          </cell>
          <cell r="AL15">
            <v>39903</v>
          </cell>
          <cell r="AM15">
            <v>39933</v>
          </cell>
          <cell r="AN15">
            <v>39964</v>
          </cell>
          <cell r="AO15">
            <v>39994</v>
          </cell>
          <cell r="AP15">
            <v>40025</v>
          </cell>
          <cell r="AQ15">
            <v>40056</v>
          </cell>
          <cell r="AR15">
            <v>40086</v>
          </cell>
          <cell r="AS15">
            <v>40117</v>
          </cell>
          <cell r="AT15">
            <v>40147</v>
          </cell>
          <cell r="AU15">
            <v>40178</v>
          </cell>
          <cell r="AV15">
            <v>40209</v>
          </cell>
          <cell r="AW15">
            <v>40237</v>
          </cell>
          <cell r="AX15">
            <v>40268</v>
          </cell>
          <cell r="AY15">
            <v>40298</v>
          </cell>
          <cell r="AZ15">
            <v>40329</v>
          </cell>
          <cell r="BA15">
            <v>40359</v>
          </cell>
          <cell r="BB15">
            <v>40390</v>
          </cell>
          <cell r="BC15">
            <v>40421</v>
          </cell>
          <cell r="BD15">
            <v>40451</v>
          </cell>
          <cell r="BE15">
            <v>40482</v>
          </cell>
          <cell r="BF15">
            <v>40512</v>
          </cell>
          <cell r="BG15">
            <v>40543</v>
          </cell>
          <cell r="BH15">
            <v>40574</v>
          </cell>
          <cell r="BI15">
            <v>40602</v>
          </cell>
          <cell r="BJ15">
            <v>40633</v>
          </cell>
          <cell r="BK15">
            <v>40663</v>
          </cell>
          <cell r="BL15">
            <v>40694</v>
          </cell>
          <cell r="BM15">
            <v>40724</v>
          </cell>
          <cell r="BN15">
            <v>40755</v>
          </cell>
          <cell r="BO15">
            <v>40786</v>
          </cell>
          <cell r="BP15">
            <v>40816</v>
          </cell>
          <cell r="BQ15">
            <v>40847</v>
          </cell>
          <cell r="BR15">
            <v>40877</v>
          </cell>
          <cell r="BS15">
            <v>40908</v>
          </cell>
          <cell r="BT15">
            <v>40939</v>
          </cell>
          <cell r="BU15">
            <v>40968</v>
          </cell>
          <cell r="BV15">
            <v>40999</v>
          </cell>
          <cell r="BW15">
            <v>41029</v>
          </cell>
          <cell r="BX15">
            <v>41060</v>
          </cell>
          <cell r="BY15">
            <v>41090</v>
          </cell>
          <cell r="BZ15">
            <v>41121</v>
          </cell>
          <cell r="CA15">
            <v>41152</v>
          </cell>
          <cell r="CB15">
            <v>41182</v>
          </cell>
          <cell r="CC15">
            <v>41213</v>
          </cell>
          <cell r="CD15">
            <v>41243</v>
          </cell>
          <cell r="CE15">
            <v>41274</v>
          </cell>
          <cell r="CF15">
            <v>41305</v>
          </cell>
          <cell r="CG15">
            <v>41333</v>
          </cell>
          <cell r="CH15">
            <v>41364</v>
          </cell>
          <cell r="CI15">
            <v>41394</v>
          </cell>
          <cell r="CJ15">
            <v>41425</v>
          </cell>
          <cell r="CK15">
            <v>41455</v>
          </cell>
          <cell r="CL15">
            <v>41486</v>
          </cell>
          <cell r="CM15">
            <v>41517</v>
          </cell>
          <cell r="CN15">
            <v>41547</v>
          </cell>
          <cell r="CO15">
            <v>41578</v>
          </cell>
          <cell r="CP15">
            <v>41608</v>
          </cell>
          <cell r="CQ15">
            <v>41639</v>
          </cell>
          <cell r="CR15">
            <v>41670</v>
          </cell>
          <cell r="CS15">
            <v>41698</v>
          </cell>
          <cell r="CT15">
            <v>41729</v>
          </cell>
          <cell r="CU15">
            <v>41759</v>
          </cell>
          <cell r="CV15">
            <v>41790</v>
          </cell>
          <cell r="CW15">
            <v>41820</v>
          </cell>
          <cell r="CX15">
            <v>41851</v>
          </cell>
          <cell r="CY15">
            <v>41882</v>
          </cell>
          <cell r="CZ15">
            <v>41912</v>
          </cell>
          <cell r="DA15">
            <v>41943</v>
          </cell>
          <cell r="DB15">
            <v>41973</v>
          </cell>
          <cell r="DC15">
            <v>42004</v>
          </cell>
          <cell r="DD15">
            <v>42035</v>
          </cell>
          <cell r="DE15">
            <v>42063</v>
          </cell>
          <cell r="DF15">
            <v>42094</v>
          </cell>
          <cell r="DG15">
            <v>42124</v>
          </cell>
          <cell r="DH15">
            <v>42155</v>
          </cell>
          <cell r="DI15">
            <v>42185</v>
          </cell>
          <cell r="DJ15">
            <v>42216</v>
          </cell>
          <cell r="DK15">
            <v>42247</v>
          </cell>
          <cell r="DL15">
            <v>42277</v>
          </cell>
          <cell r="DM15">
            <v>42308</v>
          </cell>
          <cell r="DN15">
            <v>42338</v>
          </cell>
          <cell r="DO15">
            <v>42369</v>
          </cell>
          <cell r="DP15">
            <v>42400</v>
          </cell>
          <cell r="DQ15">
            <v>42429</v>
          </cell>
          <cell r="DR15">
            <v>42460</v>
          </cell>
          <cell r="DS15">
            <v>42490</v>
          </cell>
          <cell r="DT15">
            <v>42521</v>
          </cell>
          <cell r="DU15">
            <v>42551</v>
          </cell>
          <cell r="DV15">
            <v>42582</v>
          </cell>
          <cell r="DW15">
            <v>42613</v>
          </cell>
          <cell r="DX15">
            <v>42643</v>
          </cell>
          <cell r="DY15">
            <v>42674</v>
          </cell>
          <cell r="DZ15">
            <v>42704</v>
          </cell>
          <cell r="EA15">
            <v>42735</v>
          </cell>
          <cell r="EB15">
            <v>42766</v>
          </cell>
          <cell r="EC15">
            <v>42794</v>
          </cell>
          <cell r="ED15">
            <v>42825</v>
          </cell>
          <cell r="EE15">
            <v>42855</v>
          </cell>
          <cell r="EF15">
            <v>42886</v>
          </cell>
          <cell r="EG15">
            <v>42916</v>
          </cell>
          <cell r="EH15">
            <v>42947</v>
          </cell>
          <cell r="EI15">
            <v>42978</v>
          </cell>
          <cell r="EJ15">
            <v>43008</v>
          </cell>
          <cell r="EK15">
            <v>43039</v>
          </cell>
          <cell r="EL15">
            <v>43069</v>
          </cell>
          <cell r="EM15">
            <v>43100</v>
          </cell>
          <cell r="EN15">
            <v>43131</v>
          </cell>
          <cell r="EO15">
            <v>43159</v>
          </cell>
          <cell r="EP15">
            <v>43190</v>
          </cell>
          <cell r="EQ15">
            <v>43220</v>
          </cell>
          <cell r="ER15">
            <v>43251</v>
          </cell>
          <cell r="ES15">
            <v>43281</v>
          </cell>
          <cell r="ET15">
            <v>43312</v>
          </cell>
          <cell r="EU15">
            <v>43343</v>
          </cell>
          <cell r="EV15">
            <v>43373</v>
          </cell>
          <cell r="EW15">
            <v>43404</v>
          </cell>
          <cell r="EX15">
            <v>43434</v>
          </cell>
          <cell r="EY15">
            <v>43465</v>
          </cell>
          <cell r="EZ15">
            <v>43496</v>
          </cell>
          <cell r="FA15">
            <v>43524</v>
          </cell>
          <cell r="FB15">
            <v>43555</v>
          </cell>
          <cell r="FC15">
            <v>43585</v>
          </cell>
          <cell r="FD15">
            <v>43616</v>
          </cell>
          <cell r="FE15">
            <v>43646</v>
          </cell>
          <cell r="FF15">
            <v>43677</v>
          </cell>
          <cell r="FG15">
            <v>43708</v>
          </cell>
          <cell r="FH15">
            <v>43738</v>
          </cell>
          <cell r="FI15">
            <v>43769</v>
          </cell>
          <cell r="FJ15">
            <v>43799</v>
          </cell>
          <cell r="FK15">
            <v>43830</v>
          </cell>
          <cell r="FL15">
            <v>43861</v>
          </cell>
          <cell r="FM15">
            <v>43890</v>
          </cell>
          <cell r="FN15">
            <v>43921</v>
          </cell>
          <cell r="FO15">
            <v>43951</v>
          </cell>
          <cell r="FP15">
            <v>43982</v>
          </cell>
          <cell r="FQ15">
            <v>44012</v>
          </cell>
          <cell r="FR15">
            <v>44043</v>
          </cell>
          <cell r="FS15">
            <v>44074</v>
          </cell>
          <cell r="FT15">
            <v>44104</v>
          </cell>
          <cell r="FU15">
            <v>44135</v>
          </cell>
          <cell r="FV15">
            <v>44165</v>
          </cell>
          <cell r="FW15">
            <v>44196</v>
          </cell>
        </row>
        <row r="17">
          <cell r="B17" t="str">
            <v>Co 101</v>
          </cell>
          <cell r="BH17">
            <v>-125.98</v>
          </cell>
          <cell r="BI17">
            <v>-20936.75</v>
          </cell>
          <cell r="BJ17">
            <v>16408.14</v>
          </cell>
          <cell r="BK17">
            <v>-22030.69</v>
          </cell>
          <cell r="BL17">
            <v>-86718.78</v>
          </cell>
          <cell r="BM17">
            <v>-118.7599999999984</v>
          </cell>
          <cell r="BN17">
            <v>-10165.98</v>
          </cell>
          <cell r="BO17">
            <v>477817.22</v>
          </cell>
          <cell r="BP17">
            <v>25817.14</v>
          </cell>
          <cell r="BQ17">
            <v>42875</v>
          </cell>
          <cell r="BR17">
            <v>-42125</v>
          </cell>
          <cell r="BS17">
            <v>57875</v>
          </cell>
          <cell r="BT17">
            <v>74950.984200000006</v>
          </cell>
          <cell r="BU17">
            <v>74198.209999999992</v>
          </cell>
          <cell r="BV17">
            <v>74091.114200000011</v>
          </cell>
          <cell r="BW17">
            <v>73711.972500000003</v>
          </cell>
          <cell r="BX17">
            <v>73502.120800000004</v>
          </cell>
          <cell r="BY17">
            <v>76805.290000000008</v>
          </cell>
          <cell r="BZ17">
            <v>74421.527700000006</v>
          </cell>
          <cell r="CA17">
            <v>74527.75</v>
          </cell>
          <cell r="CB17">
            <v>74527.75</v>
          </cell>
          <cell r="CC17">
            <v>74527.75</v>
          </cell>
          <cell r="CD17">
            <v>74527.75</v>
          </cell>
          <cell r="CE17">
            <v>74527.75</v>
          </cell>
          <cell r="CF17">
            <v>8349.3110259999994</v>
          </cell>
          <cell r="CG17">
            <v>7535.5325000000003</v>
          </cell>
          <cell r="CH17">
            <v>20638.441026</v>
          </cell>
          <cell r="CI17">
            <v>-9508.7127250000012</v>
          </cell>
          <cell r="CJ17">
            <v>22661.454424</v>
          </cell>
          <cell r="CK17">
            <v>12661.612500000001</v>
          </cell>
          <cell r="CL17">
            <v>10278.497631</v>
          </cell>
          <cell r="CM17">
            <v>10384.0725</v>
          </cell>
          <cell r="CN17">
            <v>10384.0725</v>
          </cell>
          <cell r="CO17">
            <v>10385.0725</v>
          </cell>
          <cell r="CP17">
            <v>10384.0725</v>
          </cell>
          <cell r="CQ17">
            <v>10384.0725</v>
          </cell>
          <cell r="CR17">
            <v>8512.6594567800003</v>
          </cell>
          <cell r="CS17">
            <v>7680.823875</v>
          </cell>
          <cell r="CT17">
            <v>21178.592056779999</v>
          </cell>
          <cell r="CU17">
            <v>-9870.1489067500024</v>
          </cell>
          <cell r="CV17">
            <v>23267.828056720002</v>
          </cell>
          <cell r="CW17">
            <v>12935.045475000003</v>
          </cell>
          <cell r="CX17">
            <v>10504.127259930001</v>
          </cell>
          <cell r="CY17">
            <v>10611.954675000001</v>
          </cell>
          <cell r="CZ17">
            <v>10611.954675000001</v>
          </cell>
          <cell r="DA17">
            <v>10612.954675000001</v>
          </cell>
          <cell r="DB17">
            <v>10611.954675000001</v>
          </cell>
          <cell r="DC17">
            <v>10611.954675000001</v>
          </cell>
          <cell r="DD17">
            <v>8678.0637224834027</v>
          </cell>
          <cell r="DE17">
            <v>7829.8698992500003</v>
          </cell>
          <cell r="DF17">
            <v>21733.4549744834</v>
          </cell>
          <cell r="DG17">
            <v>-10243.025069952499</v>
          </cell>
          <cell r="DH17">
            <v>23891.678098421602</v>
          </cell>
          <cell r="DI17">
            <v>13214.275931250002</v>
          </cell>
          <cell r="DJ17">
            <v>10734.5946717279</v>
          </cell>
          <cell r="DK17">
            <v>10844.723315250001</v>
          </cell>
          <cell r="DL17">
            <v>10844.723315250001</v>
          </cell>
          <cell r="DM17">
            <v>10845.723315250001</v>
          </cell>
          <cell r="DN17">
            <v>10844.723315250001</v>
          </cell>
          <cell r="DO17">
            <v>10844.723315250001</v>
          </cell>
          <cell r="DP17">
            <v>8847.5804057979039</v>
          </cell>
          <cell r="DQ17">
            <v>7981.7211303874992</v>
          </cell>
          <cell r="DR17">
            <v>22303.0794828379</v>
          </cell>
          <cell r="DS17">
            <v>-10628.294551971074</v>
          </cell>
          <cell r="DT17">
            <v>24532.049545374248</v>
          </cell>
          <cell r="DU17">
            <v>13500.375283027503</v>
          </cell>
          <cell r="DV17">
            <v>10970.951977759738</v>
          </cell>
          <cell r="DW17">
            <v>11083.431614707501</v>
          </cell>
          <cell r="DX17">
            <v>11083.431614707501</v>
          </cell>
          <cell r="DY17">
            <v>11084.431614707501</v>
          </cell>
          <cell r="DZ17">
            <v>11083.431614707501</v>
          </cell>
          <cell r="EA17">
            <v>11083.431614707501</v>
          </cell>
          <cell r="EB17">
            <v>9019.2670850446411</v>
          </cell>
          <cell r="EC17">
            <v>8135.4290011423245</v>
          </cell>
          <cell r="ED17">
            <v>22888.516143625442</v>
          </cell>
          <cell r="EE17">
            <v>-11026.909893048609</v>
          </cell>
          <cell r="EF17">
            <v>25189.988157815475</v>
          </cell>
          <cell r="EG17">
            <v>13792.416236835128</v>
          </cell>
          <cell r="EH17">
            <v>11212.252192290129</v>
          </cell>
          <cell r="EI17">
            <v>11327.133695148725</v>
          </cell>
          <cell r="EJ17">
            <v>11327.133695148725</v>
          </cell>
          <cell r="EK17">
            <v>11328.133695148725</v>
          </cell>
          <cell r="EL17">
            <v>11327.133695148725</v>
          </cell>
          <cell r="EM17">
            <v>11327.133695148725</v>
          </cell>
          <cell r="EN17">
            <v>9195.1823500102364</v>
          </cell>
          <cell r="EO17">
            <v>8293.0458327566594</v>
          </cell>
          <cell r="EP17">
            <v>23488.816389762651</v>
          </cell>
          <cell r="EQ17">
            <v>-11439.822824448835</v>
          </cell>
          <cell r="ER17">
            <v>25866.54047115154</v>
          </cell>
          <cell r="ES17">
            <v>14091.47281316332</v>
          </cell>
          <cell r="ET17">
            <v>11459.549246360386</v>
          </cell>
          <cell r="EU17">
            <v>11576.884620643188</v>
          </cell>
          <cell r="EV17">
            <v>11576.884620643188</v>
          </cell>
          <cell r="EW17">
            <v>11577.884620643188</v>
          </cell>
          <cell r="EX17">
            <v>11576.884620643188</v>
          </cell>
          <cell r="EY17">
            <v>11576.884620643188</v>
          </cell>
          <cell r="EZ17">
            <v>9374.3858179730851</v>
          </cell>
          <cell r="FA17">
            <v>8453.6248485510241</v>
          </cell>
          <cell r="FB17">
            <v>24106.032538520547</v>
          </cell>
          <cell r="FC17">
            <v>-11865.984256483242</v>
          </cell>
          <cell r="FD17">
            <v>26561.75380725972</v>
          </cell>
          <cell r="FE17">
            <v>14396.620368565818</v>
          </cell>
          <cell r="FF17">
            <v>11711.898001818779</v>
          </cell>
          <cell r="FG17">
            <v>11831.740412195284</v>
          </cell>
          <cell r="FH17">
            <v>11831.740412195284</v>
          </cell>
          <cell r="FI17">
            <v>11832.740412195284</v>
          </cell>
          <cell r="FJ17">
            <v>11831.740412195284</v>
          </cell>
          <cell r="FK17">
            <v>11831.740412195284</v>
          </cell>
          <cell r="FL17">
            <v>9556.9381499240699</v>
          </cell>
          <cell r="FM17">
            <v>8616.220187635452</v>
          </cell>
          <cell r="FN17">
            <v>24740.217804882479</v>
          </cell>
          <cell r="FO17">
            <v>-12306.344266424703</v>
          </cell>
          <cell r="FP17">
            <v>27276.676285890615</v>
          </cell>
          <cell r="FQ17">
            <v>14708.935618050544</v>
          </cell>
          <cell r="FR17">
            <v>11970.354265502279</v>
          </cell>
          <cell r="FS17">
            <v>12092.758062552599</v>
          </cell>
          <cell r="FT17">
            <v>12092.758062552599</v>
          </cell>
          <cell r="FU17">
            <v>12093.758062552599</v>
          </cell>
          <cell r="FV17">
            <v>12092.758062552599</v>
          </cell>
          <cell r="FW17">
            <v>12092.758062552599</v>
          </cell>
        </row>
        <row r="18">
          <cell r="B18" t="str">
            <v>Co 102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</row>
        <row r="19">
          <cell r="B19" t="str">
            <v>Co 103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</row>
        <row r="20">
          <cell r="B20" t="str">
            <v>Co 104</v>
          </cell>
          <cell r="BH20">
            <v>39536.660000000003</v>
          </cell>
          <cell r="BI20">
            <v>14875.62</v>
          </cell>
          <cell r="BJ20">
            <v>75433.789999999994</v>
          </cell>
          <cell r="BK20">
            <v>25523.89</v>
          </cell>
          <cell r="BL20">
            <v>56929.89</v>
          </cell>
          <cell r="BM20">
            <v>4103.0600000000004</v>
          </cell>
          <cell r="BN20">
            <v>21840.639999999999</v>
          </cell>
          <cell r="BO20">
            <v>19926.380000000005</v>
          </cell>
          <cell r="BP20">
            <v>19865.239999999991</v>
          </cell>
          <cell r="BQ20">
            <v>19948.139999999985</v>
          </cell>
          <cell r="BR20">
            <v>37232.330000000016</v>
          </cell>
          <cell r="BS20">
            <v>66867.699999999953</v>
          </cell>
          <cell r="BT20">
            <v>-12397.809999999998</v>
          </cell>
          <cell r="BU20">
            <v>-67385.180000000022</v>
          </cell>
          <cell r="BV20">
            <v>-22353.390000000014</v>
          </cell>
          <cell r="BW20">
            <v>-41055.97</v>
          </cell>
          <cell r="BX20">
            <v>-9517.9199999999837</v>
          </cell>
          <cell r="BY20">
            <v>43303.889999999956</v>
          </cell>
          <cell r="BZ20">
            <v>80936.099999999977</v>
          </cell>
          <cell r="CA20">
            <v>93380.94</v>
          </cell>
          <cell r="CB20">
            <v>76437.859999999986</v>
          </cell>
          <cell r="CC20">
            <v>-11095.600000000035</v>
          </cell>
          <cell r="CD20">
            <v>4827.2200000000303</v>
          </cell>
          <cell r="CE20">
            <v>94919.719999999972</v>
          </cell>
          <cell r="CF20">
            <v>-12397.809999999998</v>
          </cell>
          <cell r="CG20">
            <v>-67385.180000000022</v>
          </cell>
          <cell r="CH20">
            <v>-22353.390000000014</v>
          </cell>
          <cell r="CI20">
            <v>-41055.97</v>
          </cell>
          <cell r="CJ20">
            <v>-9517.9199999999837</v>
          </cell>
          <cell r="CK20">
            <v>43303.889999999956</v>
          </cell>
          <cell r="CL20">
            <v>80936.099999999977</v>
          </cell>
          <cell r="CM20">
            <v>93380.94</v>
          </cell>
          <cell r="CN20">
            <v>76437.859999999986</v>
          </cell>
          <cell r="CO20">
            <v>-11095.600000000035</v>
          </cell>
          <cell r="CP20">
            <v>4827.2200000000303</v>
          </cell>
          <cell r="CQ20">
            <v>94919.719999999972</v>
          </cell>
          <cell r="CR20">
            <v>-6945.7662000000128</v>
          </cell>
          <cell r="CS20">
            <v>-63032.883600000001</v>
          </cell>
          <cell r="CT20">
            <v>-17100.457799999975</v>
          </cell>
          <cell r="CU20">
            <v>-36177.089399999997</v>
          </cell>
          <cell r="CV20">
            <v>-4008.2784000000102</v>
          </cell>
          <cell r="CW20">
            <v>49869.967799999984</v>
          </cell>
          <cell r="CX20">
            <v>88254.821999999986</v>
          </cell>
          <cell r="CY20">
            <v>100948.5588</v>
          </cell>
          <cell r="CZ20">
            <v>83666.617199999979</v>
          </cell>
          <cell r="DA20">
            <v>-5617.5119999999879</v>
          </cell>
          <cell r="DB20">
            <v>10623.764400000044</v>
          </cell>
          <cell r="DC20">
            <v>102518.11439999996</v>
          </cell>
          <cell r="DD20">
            <v>-1384.681523999956</v>
          </cell>
          <cell r="DE20">
            <v>-58593.541271999973</v>
          </cell>
          <cell r="DF20">
            <v>-11742.46695599996</v>
          </cell>
          <cell r="DG20">
            <v>-31200.631187999999</v>
          </cell>
          <cell r="DH20">
            <v>1611.5560319999931</v>
          </cell>
          <cell r="DI20">
            <v>56567.367155999993</v>
          </cell>
          <cell r="DJ20">
            <v>95719.918440000038</v>
          </cell>
          <cell r="DK20">
            <v>108667.52997600002</v>
          </cell>
          <cell r="DL20">
            <v>91039.949544000032</v>
          </cell>
          <cell r="DM20">
            <v>-29.862239999987651</v>
          </cell>
          <cell r="DN20">
            <v>16536.23968800006</v>
          </cell>
          <cell r="DO20">
            <v>110268.47668799997</v>
          </cell>
          <cell r="DP20">
            <v>4287.6248455200111</v>
          </cell>
          <cell r="DQ20">
            <v>-54065.412097439985</v>
          </cell>
          <cell r="DR20">
            <v>-6277.316295119992</v>
          </cell>
          <cell r="DS20">
            <v>-26124.643811759976</v>
          </cell>
          <cell r="DT20">
            <v>7343.7871526400559</v>
          </cell>
          <cell r="DU20">
            <v>63398.71449911996</v>
          </cell>
          <cell r="DV20">
            <v>103334.31680880004</v>
          </cell>
          <cell r="DW20">
            <v>116540.88057552004</v>
          </cell>
          <cell r="DX20">
            <v>98560.748534879996</v>
          </cell>
          <cell r="DY20">
            <v>5669.5405151999439</v>
          </cell>
          <cell r="DZ20">
            <v>22566.964481760107</v>
          </cell>
          <cell r="EA20">
            <v>118173.84622175997</v>
          </cell>
          <cell r="EB20">
            <v>10073.377342430409</v>
          </cell>
          <cell r="EC20">
            <v>-49446.72033938879</v>
          </cell>
          <cell r="ED20">
            <v>-702.86262102238834</v>
          </cell>
          <cell r="EE20">
            <v>-20947.136687995167</v>
          </cell>
          <cell r="EF20">
            <v>13190.662895692803</v>
          </cell>
          <cell r="EG20">
            <v>70366.688789102365</v>
          </cell>
          <cell r="EH20">
            <v>111101.00314497604</v>
          </cell>
          <cell r="EI20">
            <v>124571.69818703039</v>
          </cell>
          <cell r="EJ20">
            <v>106231.96350557759</v>
          </cell>
          <cell r="EK20">
            <v>11482.931325503974</v>
          </cell>
          <cell r="EL20">
            <v>28718.303771395294</v>
          </cell>
          <cell r="EM20">
            <v>126237.32314619521</v>
          </cell>
          <cell r="EN20">
            <v>15974.844889278989</v>
          </cell>
          <cell r="EO20">
            <v>-44735.654746176559</v>
          </cell>
          <cell r="EP20">
            <v>4983.0801265572081</v>
          </cell>
          <cell r="EQ20">
            <v>-15666.079421755043</v>
          </cell>
          <cell r="ER20">
            <v>19154.476153606665</v>
          </cell>
          <cell r="ES20">
            <v>77474.022564884392</v>
          </cell>
          <cell r="ET20">
            <v>119023.02320787555</v>
          </cell>
          <cell r="EU20">
            <v>132763.13215077104</v>
          </cell>
          <cell r="EV20">
            <v>114056.60277568921</v>
          </cell>
          <cell r="EW20">
            <v>17412.589952014037</v>
          </cell>
          <cell r="EX20">
            <v>34992.669846823148</v>
          </cell>
          <cell r="EY20">
            <v>134462.06960911909</v>
          </cell>
          <cell r="EZ20">
            <v>21994.341787064564</v>
          </cell>
          <cell r="FA20">
            <v>-39930.367841100087</v>
          </cell>
          <cell r="FB20">
            <v>10782.741729088302</v>
          </cell>
          <cell r="FC20">
            <v>-10279.401010190137</v>
          </cell>
          <cell r="FD20">
            <v>25237.565676678787</v>
          </cell>
          <cell r="FE20">
            <v>84723.503016182105</v>
          </cell>
          <cell r="FF20">
            <v>127103.48367203306</v>
          </cell>
          <cell r="FG20">
            <v>141118.39479378646</v>
          </cell>
          <cell r="FH20">
            <v>122037.73483120301</v>
          </cell>
          <cell r="FI20">
            <v>23460.841751054279</v>
          </cell>
          <cell r="FJ20">
            <v>41392.523243759642</v>
          </cell>
          <cell r="FK20">
            <v>142851.31100130151</v>
          </cell>
          <cell r="FL20">
            <v>28134.228622805909</v>
          </cell>
          <cell r="FM20">
            <v>-35028.97519792206</v>
          </cell>
          <cell r="FN20">
            <v>16698.396563670132</v>
          </cell>
          <cell r="FO20">
            <v>-4784.9890303939465</v>
          </cell>
          <cell r="FP20">
            <v>31442.316990212363</v>
          </cell>
          <cell r="FQ20">
            <v>92117.973076505761</v>
          </cell>
          <cell r="FR20">
            <v>135345.55334547377</v>
          </cell>
          <cell r="FS20">
            <v>149640.76268966217</v>
          </cell>
          <cell r="FT20">
            <v>130178.48952782707</v>
          </cell>
          <cell r="FU20">
            <v>29630.058586075378</v>
          </cell>
          <cell r="FV20">
            <v>47920.373708634812</v>
          </cell>
          <cell r="FW20">
            <v>151408.33722132753</v>
          </cell>
        </row>
        <row r="21">
          <cell r="B21" t="str">
            <v>Co 105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</row>
        <row r="22">
          <cell r="B22" t="str">
            <v>Co 110</v>
          </cell>
          <cell r="BH22">
            <v>7803.88</v>
          </cell>
          <cell r="BI22">
            <v>3661.1500000000051</v>
          </cell>
          <cell r="BJ22">
            <v>-8913.67</v>
          </cell>
          <cell r="BK22">
            <v>11805.58</v>
          </cell>
          <cell r="BL22">
            <v>-9360.5300000000007</v>
          </cell>
          <cell r="BM22">
            <v>7088.81</v>
          </cell>
          <cell r="BN22">
            <v>20025.240000000002</v>
          </cell>
          <cell r="BO22">
            <v>11570.219800000003</v>
          </cell>
          <cell r="BP22">
            <v>11155.925400000004</v>
          </cell>
          <cell r="BQ22">
            <v>1781.0214656445314</v>
          </cell>
          <cell r="BR22">
            <v>7078.7847492092878</v>
          </cell>
          <cell r="BS22">
            <v>14149.327922675562</v>
          </cell>
          <cell r="BT22">
            <v>7549.3184047216891</v>
          </cell>
          <cell r="BU22">
            <v>3419.280213036076</v>
          </cell>
          <cell r="BV22">
            <v>-9454.6893947079334</v>
          </cell>
          <cell r="BW22">
            <v>11466.747816002789</v>
          </cell>
          <cell r="BX22">
            <v>-9892.0400593850136</v>
          </cell>
          <cell r="BY22">
            <v>6860.2483439934294</v>
          </cell>
          <cell r="BZ22">
            <v>19742.688369746487</v>
          </cell>
          <cell r="CA22">
            <v>12155.478597229529</v>
          </cell>
          <cell r="CB22">
            <v>11736.259305453557</v>
          </cell>
          <cell r="CC22">
            <v>1652.1595277855304</v>
          </cell>
          <cell r="CD22">
            <v>6954.4676691127388</v>
          </cell>
          <cell r="CE22">
            <v>14487.700566363703</v>
          </cell>
          <cell r="CF22">
            <v>6572.8428446168473</v>
          </cell>
          <cell r="CG22">
            <v>2456.8739528199985</v>
          </cell>
          <cell r="CH22">
            <v>-9891.12720053249</v>
          </cell>
          <cell r="CI22">
            <v>11239.589573122867</v>
          </cell>
          <cell r="CJ22">
            <v>-10316.675523608472</v>
          </cell>
          <cell r="CK22">
            <v>6748.3889393440295</v>
          </cell>
          <cell r="CL22">
            <v>19576.206095292484</v>
          </cell>
          <cell r="CM22">
            <v>12086.361154277922</v>
          </cell>
          <cell r="CN22">
            <v>16566.148023964321</v>
          </cell>
          <cell r="CO22">
            <v>6477.4544383701977</v>
          </cell>
          <cell r="CP22">
            <v>11784.457950883407</v>
          </cell>
          <cell r="CQ22">
            <v>19788.417607051626</v>
          </cell>
          <cell r="CR22">
            <v>12223.974292723477</v>
          </cell>
          <cell r="CS22">
            <v>8030.7825468681913</v>
          </cell>
          <cell r="CT22">
            <v>-5494.922864005428</v>
          </cell>
          <cell r="CU22">
            <v>16130.528660532225</v>
          </cell>
          <cell r="CV22">
            <v>-5924.6224095641373</v>
          </cell>
          <cell r="CW22">
            <v>11589.148928093848</v>
          </cell>
          <cell r="CX22">
            <v>24654.7951250326</v>
          </cell>
          <cell r="CY22">
            <v>17026.464770566916</v>
          </cell>
          <cell r="CZ22">
            <v>16532.385768377426</v>
          </cell>
          <cell r="DA22">
            <v>6240.1789575584698</v>
          </cell>
          <cell r="DB22">
            <v>11655.15994181261</v>
          </cell>
          <cell r="DC22">
            <v>19323.900110877697</v>
          </cell>
          <cell r="DD22">
            <v>12091.261876418088</v>
          </cell>
          <cell r="DE22">
            <v>7819.1982574294016</v>
          </cell>
          <cell r="DF22">
            <v>-6085.4439917750569</v>
          </cell>
          <cell r="DG22">
            <v>16046.543448957949</v>
          </cell>
          <cell r="DH22">
            <v>-6519.5100484233772</v>
          </cell>
          <cell r="DI22">
            <v>11455.175455340577</v>
          </cell>
          <cell r="DJ22">
            <v>24762.84743455967</v>
          </cell>
          <cell r="DK22">
            <v>16994.759312697395</v>
          </cell>
          <cell r="DL22">
            <v>24066.621934321938</v>
          </cell>
          <cell r="DM22">
            <v>13566.294219293828</v>
          </cell>
          <cell r="DN22">
            <v>19091.979663004448</v>
          </cell>
          <cell r="DO22">
            <v>26909.5815152418</v>
          </cell>
          <cell r="DP22">
            <v>19522.775726467771</v>
          </cell>
          <cell r="DQ22">
            <v>15170.199050310592</v>
          </cell>
          <cell r="DR22">
            <v>876.01390420210373</v>
          </cell>
          <cell r="DS22">
            <v>23526.872534741742</v>
          </cell>
          <cell r="DT22">
            <v>437.61155080228491</v>
          </cell>
          <cell r="DU22">
            <v>18885.723191423487</v>
          </cell>
          <cell r="DV22">
            <v>32439.688016705812</v>
          </cell>
          <cell r="DW22">
            <v>24530.835706914491</v>
          </cell>
          <cell r="DX22">
            <v>24165.499179359133</v>
          </cell>
          <cell r="DY22">
            <v>13453.344259304409</v>
          </cell>
          <cell r="DZ22">
            <v>19091.480465060129</v>
          </cell>
          <cell r="EA22">
            <v>27061.765053074487</v>
          </cell>
          <cell r="EB22">
            <v>19515.349799663098</v>
          </cell>
          <cell r="EC22">
            <v>15081.234558113632</v>
          </cell>
          <cell r="ED22">
            <v>386.13800712747616</v>
          </cell>
          <cell r="EE22">
            <v>23568.334962291163</v>
          </cell>
          <cell r="EF22">
            <v>-56.552828353182122</v>
          </cell>
          <cell r="EG22">
            <v>18877.882538708422</v>
          </cell>
          <cell r="EH22">
            <v>32682.454036020288</v>
          </cell>
          <cell r="EI22">
            <v>24631.787169695584</v>
          </cell>
          <cell r="EJ22">
            <v>26340.731684916238</v>
          </cell>
          <cell r="EK22">
            <v>15412.498724389756</v>
          </cell>
          <cell r="EL22">
            <v>21165.374774307256</v>
          </cell>
          <cell r="EM22">
            <v>29290.764150354549</v>
          </cell>
          <cell r="EN22">
            <v>21580.352080654746</v>
          </cell>
          <cell r="EO22">
            <v>17063.014349926445</v>
          </cell>
          <cell r="EP22">
            <v>1955.5286336030986</v>
          </cell>
          <cell r="EQ22">
            <v>25682.256628778065</v>
          </cell>
          <cell r="ER22">
            <v>1508.5728491195987</v>
          </cell>
          <cell r="ES22">
            <v>20942.579317400225</v>
          </cell>
          <cell r="ET22">
            <v>35002.374084535208</v>
          </cell>
          <cell r="EU22">
            <v>26808.423611910919</v>
          </cell>
          <cell r="EV22">
            <v>26487.245497326556</v>
          </cell>
          <cell r="EW22">
            <v>15338.954802138906</v>
          </cell>
          <cell r="EX22">
            <v>21208.52321591408</v>
          </cell>
          <cell r="EY22">
            <v>29491.999461462328</v>
          </cell>
          <cell r="EZ22">
            <v>21613.034497178429</v>
          </cell>
          <cell r="FA22">
            <v>17010.972252629406</v>
          </cell>
          <cell r="FB22">
            <v>1479.095701701619</v>
          </cell>
          <cell r="FC22">
            <v>25763.864900013665</v>
          </cell>
          <cell r="FD22">
            <v>1028.1395999957094</v>
          </cell>
          <cell r="FE22">
            <v>20975.351087444935</v>
          </cell>
          <cell r="FF22">
            <v>35294.608031475793</v>
          </cell>
          <cell r="FG22">
            <v>26956.526480143439</v>
          </cell>
          <cell r="FH22">
            <v>26627.717380511494</v>
          </cell>
          <cell r="FI22">
            <v>15254.406705543268</v>
          </cell>
          <cell r="FJ22">
            <v>21243.920557425539</v>
          </cell>
          <cell r="FK22">
            <v>29688.073271052759</v>
          </cell>
          <cell r="FL22">
            <v>21635.316796028303</v>
          </cell>
          <cell r="FM22">
            <v>16946.987094482538</v>
          </cell>
          <cell r="FN22">
            <v>978.97084274813096</v>
          </cell>
          <cell r="FO22">
            <v>25835.263489980171</v>
          </cell>
          <cell r="FP22">
            <v>523.87901138896268</v>
          </cell>
          <cell r="FQ22">
            <v>20998.064946507533</v>
          </cell>
          <cell r="FR22">
            <v>35581.34392635429</v>
          </cell>
          <cell r="FS22">
            <v>27098.262192731316</v>
          </cell>
          <cell r="FT22">
            <v>26761.5924625466</v>
          </cell>
          <cell r="FU22">
            <v>15158.767107260486</v>
          </cell>
          <cell r="FV22">
            <v>21270.221592261296</v>
          </cell>
          <cell r="FW22">
            <v>29878.615302129161</v>
          </cell>
        </row>
        <row r="23">
          <cell r="B23" t="str">
            <v>Co 111</v>
          </cell>
          <cell r="BH23">
            <v>6647.41</v>
          </cell>
          <cell r="BI23">
            <v>9512.2800000000007</v>
          </cell>
          <cell r="BJ23">
            <v>7131.9</v>
          </cell>
          <cell r="BK23">
            <v>8544.3799999999992</v>
          </cell>
          <cell r="BL23">
            <v>11333.17</v>
          </cell>
          <cell r="BM23">
            <v>1525.14</v>
          </cell>
          <cell r="BN23">
            <v>6679.08</v>
          </cell>
          <cell r="BO23">
            <v>11881.258500000002</v>
          </cell>
          <cell r="BP23">
            <v>8785.6110299999982</v>
          </cell>
          <cell r="BQ23">
            <v>7349.2340002257506</v>
          </cell>
          <cell r="BR23">
            <v>8763.0476602977997</v>
          </cell>
          <cell r="BS23">
            <v>6002.2491022137947</v>
          </cell>
          <cell r="BT23">
            <v>24554.981872244742</v>
          </cell>
          <cell r="BU23">
            <v>27504.371198983332</v>
          </cell>
          <cell r="BV23">
            <v>25027.36744570743</v>
          </cell>
          <cell r="BW23">
            <v>26475.645339036699</v>
          </cell>
          <cell r="BX23">
            <v>29330.294961938802</v>
          </cell>
          <cell r="BY23">
            <v>19234.320385094026</v>
          </cell>
          <cell r="BZ23">
            <v>24551.246890354065</v>
          </cell>
          <cell r="CA23">
            <v>31579.183574887753</v>
          </cell>
          <cell r="CB23">
            <v>28438.224193440958</v>
          </cell>
          <cell r="CC23">
            <v>25274.759997760793</v>
          </cell>
          <cell r="CD23">
            <v>26651.559282951297</v>
          </cell>
          <cell r="CE23">
            <v>25665.922711867963</v>
          </cell>
          <cell r="CF23">
            <v>24293.246004231922</v>
          </cell>
          <cell r="CG23">
            <v>27329.71552353659</v>
          </cell>
          <cell r="CH23">
            <v>24753.486642747041</v>
          </cell>
          <cell r="CI23">
            <v>26238.667139990015</v>
          </cell>
          <cell r="CJ23">
            <v>29160.933303193015</v>
          </cell>
          <cell r="CK23">
            <v>18768.911704838149</v>
          </cell>
          <cell r="CL23">
            <v>24253.498188503963</v>
          </cell>
          <cell r="CM23">
            <v>31366.120696872611</v>
          </cell>
          <cell r="CN23">
            <v>28178.547742287021</v>
          </cell>
          <cell r="CO23">
            <v>25021.368329593701</v>
          </cell>
          <cell r="CP23">
            <v>26359.802859724368</v>
          </cell>
          <cell r="CQ23">
            <v>25535.182306205352</v>
          </cell>
          <cell r="CR23">
            <v>24686.026445454128</v>
          </cell>
          <cell r="CS23">
            <v>27812.885056602929</v>
          </cell>
          <cell r="CT23">
            <v>25151.31144944486</v>
          </cell>
          <cell r="CU23">
            <v>26678.629290726793</v>
          </cell>
          <cell r="CV23">
            <v>29682.889143150664</v>
          </cell>
          <cell r="CW23">
            <v>20647.964828676424</v>
          </cell>
          <cell r="CX23">
            <v>26299.900721587052</v>
          </cell>
          <cell r="CY23">
            <v>31922.935143427614</v>
          </cell>
          <cell r="CZ23">
            <v>28655.110492870284</v>
          </cell>
          <cell r="DA23">
            <v>27094.691526150364</v>
          </cell>
          <cell r="DB23">
            <v>28446.226247108949</v>
          </cell>
          <cell r="DC23">
            <v>25896.730008881776</v>
          </cell>
          <cell r="DD23">
            <v>26750.702554134805</v>
          </cell>
          <cell r="DE23">
            <v>29970.904483156311</v>
          </cell>
          <cell r="DF23">
            <v>27221.005900440501</v>
          </cell>
          <cell r="DG23">
            <v>28791.932059478182</v>
          </cell>
          <cell r="DH23">
            <v>31880.275552258412</v>
          </cell>
          <cell r="DI23">
            <v>20909.874000040771</v>
          </cell>
          <cell r="DJ23">
            <v>26734.235981782324</v>
          </cell>
          <cell r="DK23">
            <v>32479.498668035856</v>
          </cell>
          <cell r="DL23">
            <v>29129.859078928159</v>
          </cell>
          <cell r="DM23">
            <v>27557.016939998113</v>
          </cell>
          <cell r="DN23">
            <v>28922.04284665954</v>
          </cell>
          <cell r="DO23">
            <v>26334.180326775724</v>
          </cell>
          <cell r="DP23">
            <v>27203.964135644237</v>
          </cell>
          <cell r="DQ23">
            <v>30520.301726047728</v>
          </cell>
          <cell r="DR23">
            <v>27679.25959856503</v>
          </cell>
          <cell r="DS23">
            <v>29295.055069670903</v>
          </cell>
          <cell r="DT23">
            <v>32469.885442613864</v>
          </cell>
          <cell r="DU23">
            <v>21172.649946799011</v>
          </cell>
          <cell r="DV23">
            <v>27174.668744874583</v>
          </cell>
          <cell r="DW23">
            <v>33045.081811852098</v>
          </cell>
          <cell r="DX23">
            <v>29611.494622686347</v>
          </cell>
          <cell r="DY23">
            <v>28026.545910956957</v>
          </cell>
          <cell r="DZ23">
            <v>29404.922395626185</v>
          </cell>
          <cell r="EA23">
            <v>26778.305346252248</v>
          </cell>
          <cell r="EB23">
            <v>27664.000828539483</v>
          </cell>
          <cell r="EC23">
            <v>31079.344707909593</v>
          </cell>
          <cell r="ED23">
            <v>28144.253439630647</v>
          </cell>
          <cell r="EE23">
            <v>29806.221855351512</v>
          </cell>
          <cell r="EF23">
            <v>33070.00847644468</v>
          </cell>
          <cell r="EG23">
            <v>21436.181721303456</v>
          </cell>
          <cell r="EH23">
            <v>27621.242655441885</v>
          </cell>
          <cell r="EI23">
            <v>33619.794119994178</v>
          </cell>
          <cell r="EJ23">
            <v>30100.070097277086</v>
          </cell>
          <cell r="EK23">
            <v>28503.360696181062</v>
          </cell>
          <cell r="EL23">
            <v>29895.384595800082</v>
          </cell>
          <cell r="EM23">
            <v>27229.173526857765</v>
          </cell>
          <cell r="EN23">
            <v>28130.87514148809</v>
          </cell>
          <cell r="EO23">
            <v>31648.188157750687</v>
          </cell>
          <cell r="EP23">
            <v>28616.048728476504</v>
          </cell>
          <cell r="EQ23">
            <v>30325.736107437991</v>
          </cell>
          <cell r="ER23">
            <v>33680.810837701676</v>
          </cell>
          <cell r="ES23">
            <v>21700.341834157673</v>
          </cell>
          <cell r="ET23">
            <v>28073.997104337734</v>
          </cell>
          <cell r="EU23">
            <v>34203.753239372891</v>
          </cell>
          <cell r="EV23">
            <v>30596.085400226853</v>
          </cell>
          <cell r="EW23">
            <v>28987.530650452936</v>
          </cell>
          <cell r="EX23">
            <v>30392.575079424507</v>
          </cell>
          <cell r="EY23">
            <v>27686.855770618338</v>
          </cell>
          <cell r="EZ23">
            <v>28604.650976634934</v>
          </cell>
          <cell r="FA23">
            <v>32227.186862146336</v>
          </cell>
          <cell r="FB23">
            <v>29094.704015140811</v>
          </cell>
          <cell r="FC23">
            <v>30853.270413858379</v>
          </cell>
          <cell r="FD23">
            <v>34302.672989269937</v>
          </cell>
          <cell r="FE23">
            <v>21965.009237615865</v>
          </cell>
          <cell r="FF23">
            <v>28533.177510164525</v>
          </cell>
          <cell r="FG23">
            <v>34797.069870858955</v>
          </cell>
          <cell r="FH23">
            <v>31098.700023257436</v>
          </cell>
          <cell r="FI23">
            <v>29479.563300243291</v>
          </cell>
          <cell r="FJ23">
            <v>30897.011918958153</v>
          </cell>
          <cell r="FK23">
            <v>28151.831499497071</v>
          </cell>
          <cell r="FL23">
            <v>29085.393410068173</v>
          </cell>
          <cell r="FM23">
            <v>32816.078562432187</v>
          </cell>
          <cell r="FN23">
            <v>29580.472375597645</v>
          </cell>
          <cell r="FO23">
            <v>31389.143536251686</v>
          </cell>
          <cell r="FP23">
            <v>34935.354190832149</v>
          </cell>
          <cell r="FQ23">
            <v>22230.236020725497</v>
          </cell>
          <cell r="FR23">
            <v>28998.406173080526</v>
          </cell>
          <cell r="FS23">
            <v>35400.271620936786</v>
          </cell>
          <cell r="FT23">
            <v>31608.405602079762</v>
          </cell>
          <cell r="FU23">
            <v>29978.672022353003</v>
          </cell>
          <cell r="FV23">
            <v>31409.175275015808</v>
          </cell>
          <cell r="FW23">
            <v>28623.316463288109</v>
          </cell>
        </row>
        <row r="24">
          <cell r="B24" t="str">
            <v>Co 112</v>
          </cell>
          <cell r="BH24">
            <v>2766.45</v>
          </cell>
          <cell r="BI24">
            <v>1098.48</v>
          </cell>
          <cell r="BJ24">
            <v>6377.24</v>
          </cell>
          <cell r="BK24">
            <v>941.15</v>
          </cell>
          <cell r="BL24">
            <v>4928.95</v>
          </cell>
          <cell r="BM24">
            <v>2938.25</v>
          </cell>
          <cell r="BN24">
            <v>4361.37</v>
          </cell>
          <cell r="BO24">
            <v>1593.5123999999996</v>
          </cell>
          <cell r="BP24">
            <v>-9.7918000000001939</v>
          </cell>
          <cell r="BQ24">
            <v>1477.1092203912053</v>
          </cell>
          <cell r="BR24">
            <v>2808.6743107414254</v>
          </cell>
          <cell r="BS24">
            <v>1675.1863948070845</v>
          </cell>
          <cell r="BT24">
            <v>2816.7587726416014</v>
          </cell>
          <cell r="BU24">
            <v>1061.3612419035153</v>
          </cell>
          <cell r="BV24">
            <v>11371.552380398702</v>
          </cell>
          <cell r="BW24">
            <v>5728.1861907291359</v>
          </cell>
          <cell r="BX24">
            <v>9887.6527682078777</v>
          </cell>
          <cell r="BY24">
            <v>6104.4153490067338</v>
          </cell>
          <cell r="BZ24">
            <v>7651.1382615362581</v>
          </cell>
          <cell r="CA24">
            <v>6385.1746806802948</v>
          </cell>
          <cell r="CB24">
            <v>4829.7952035835306</v>
          </cell>
          <cell r="CC24">
            <v>4610.4301249984019</v>
          </cell>
          <cell r="CD24">
            <v>5994.8683464294145</v>
          </cell>
          <cell r="CE24">
            <v>4793.3705857593468</v>
          </cell>
          <cell r="CF24">
            <v>6020.7074814130319</v>
          </cell>
          <cell r="CG24">
            <v>4175.2953545337195</v>
          </cell>
          <cell r="CH24">
            <v>9856.9068159135277</v>
          </cell>
          <cell r="CI24">
            <v>4000.3258168978336</v>
          </cell>
          <cell r="CJ24">
            <v>8336.6435581048754</v>
          </cell>
          <cell r="CK24">
            <v>6040.4608875139111</v>
          </cell>
          <cell r="CL24">
            <v>7714.5293351538076</v>
          </cell>
          <cell r="CM24">
            <v>6313.4456602664759</v>
          </cell>
          <cell r="CN24">
            <v>4807.5019671991186</v>
          </cell>
          <cell r="CO24">
            <v>4511.3882373947981</v>
          </cell>
          <cell r="CP24">
            <v>5950.3233428554313</v>
          </cell>
          <cell r="CQ24">
            <v>4678.7374953564222</v>
          </cell>
          <cell r="CR24">
            <v>6137.1001027578341</v>
          </cell>
          <cell r="CS24">
            <v>4223.8755316836377</v>
          </cell>
          <cell r="CT24">
            <v>10089.304393184262</v>
          </cell>
          <cell r="CU24">
            <v>4042.0569197222053</v>
          </cell>
          <cell r="CV24">
            <v>8525.8217799477534</v>
          </cell>
          <cell r="CW24">
            <v>6138.7170017141807</v>
          </cell>
          <cell r="CX24">
            <v>7890.2249298147508</v>
          </cell>
          <cell r="CY24">
            <v>6414.3259124650776</v>
          </cell>
          <cell r="CZ24">
            <v>4895.238549247847</v>
          </cell>
          <cell r="DA24">
            <v>4566.8539476360156</v>
          </cell>
          <cell r="DB24">
            <v>6053.2802486307228</v>
          </cell>
          <cell r="DC24">
            <v>6386.119619811856</v>
          </cell>
          <cell r="DD24">
            <v>7922.38187071639</v>
          </cell>
          <cell r="DE24">
            <v>5939.0614396127321</v>
          </cell>
          <cell r="DF24">
            <v>11994.089329158269</v>
          </cell>
          <cell r="DG24">
            <v>5750.4117617019183</v>
          </cell>
          <cell r="DH24">
            <v>10386.393519231071</v>
          </cell>
          <cell r="DI24">
            <v>7905.1977682863544</v>
          </cell>
          <cell r="DJ24">
            <v>9736.5312536876518</v>
          </cell>
          <cell r="DK24">
            <v>7022.4963337407953</v>
          </cell>
          <cell r="DL24">
            <v>5490.5128547076984</v>
          </cell>
          <cell r="DM24">
            <v>6289.0856733791343</v>
          </cell>
          <cell r="DN24">
            <v>7824.514945814235</v>
          </cell>
          <cell r="DO24">
            <v>6485.9210998330473</v>
          </cell>
          <cell r="DP24">
            <v>8093.2606992655155</v>
          </cell>
          <cell r="DQ24">
            <v>6037.4877164001846</v>
          </cell>
          <cell r="DR24">
            <v>12288.07533804225</v>
          </cell>
          <cell r="DS24">
            <v>5841.7741711553799</v>
          </cell>
          <cell r="DT24">
            <v>10634.893528519176</v>
          </cell>
          <cell r="DU24">
            <v>8056.3339932409144</v>
          </cell>
          <cell r="DV24">
            <v>9970.6799096131981</v>
          </cell>
          <cell r="DW24">
            <v>7141.167148246519</v>
          </cell>
          <cell r="DX24">
            <v>5596.5526257430283</v>
          </cell>
          <cell r="DY24">
            <v>6394.2551611383069</v>
          </cell>
          <cell r="DZ24">
            <v>7980.2463481621498</v>
          </cell>
          <cell r="EA24">
            <v>6586.9132482911882</v>
          </cell>
          <cell r="EB24">
            <v>8267.9454324315811</v>
          </cell>
          <cell r="EC24">
            <v>6137.2867908516755</v>
          </cell>
          <cell r="ED24">
            <v>12589.579237178092</v>
          </cell>
          <cell r="EE24">
            <v>5934.2698337304373</v>
          </cell>
          <cell r="EF24">
            <v>10889.601773589304</v>
          </cell>
          <cell r="EG24">
            <v>8210.2991630270662</v>
          </cell>
          <cell r="EH24">
            <v>10210.708997791786</v>
          </cell>
          <cell r="EI24">
            <v>7261.5892650396918</v>
          </cell>
          <cell r="EJ24">
            <v>5704.6311664963896</v>
          </cell>
          <cell r="EK24">
            <v>6501.4463242632019</v>
          </cell>
          <cell r="EL24">
            <v>8139.6046084722457</v>
          </cell>
          <cell r="EM24">
            <v>6688.6449385396172</v>
          </cell>
          <cell r="EN24">
            <v>8446.3119680796244</v>
          </cell>
          <cell r="EO24">
            <v>6238.4687399727136</v>
          </cell>
          <cell r="EP24">
            <v>12898.800685361774</v>
          </cell>
          <cell r="EQ24">
            <v>6027.9000392917442</v>
          </cell>
          <cell r="ER24">
            <v>11150.679130519795</v>
          </cell>
          <cell r="ES24">
            <v>8367.1433846428681</v>
          </cell>
          <cell r="ET24">
            <v>10456.771892141081</v>
          </cell>
          <cell r="EU24">
            <v>7383.7796410452211</v>
          </cell>
          <cell r="EV24">
            <v>5814.7873947830776</v>
          </cell>
          <cell r="EW24">
            <v>6610.1912861386863</v>
          </cell>
          <cell r="EX24">
            <v>8302.174084686485</v>
          </cell>
          <cell r="EY24">
            <v>6792.0304042568132</v>
          </cell>
          <cell r="EZ24">
            <v>8628.8794049113803</v>
          </cell>
          <cell r="FA24">
            <v>6340.8374056974908</v>
          </cell>
          <cell r="FB24">
            <v>13215.740011943251</v>
          </cell>
          <cell r="FC24">
            <v>6122.6660737215789</v>
          </cell>
          <cell r="FD24">
            <v>11418.29181932457</v>
          </cell>
          <cell r="FE24">
            <v>8526.9191429111906</v>
          </cell>
          <cell r="FF24">
            <v>10709.026705936034</v>
          </cell>
          <cell r="FG24">
            <v>7507.7541277051987</v>
          </cell>
          <cell r="FH24">
            <v>5927.0605827173877</v>
          </cell>
          <cell r="FI24">
            <v>6720.5037052318239</v>
          </cell>
          <cell r="FJ24">
            <v>8468.0186782718592</v>
          </cell>
          <cell r="FK24">
            <v>6896.6020479645649</v>
          </cell>
          <cell r="FL24">
            <v>8815.5221365405596</v>
          </cell>
          <cell r="FM24">
            <v>6444.8175325645707</v>
          </cell>
          <cell r="FN24">
            <v>13541.022301358906</v>
          </cell>
          <cell r="FO24">
            <v>6218.3707390870632</v>
          </cell>
          <cell r="FP24">
            <v>11692.609687475308</v>
          </cell>
          <cell r="FQ24">
            <v>8689.6776770618399</v>
          </cell>
          <cell r="FR24">
            <v>10967.634871729195</v>
          </cell>
          <cell r="FS24">
            <v>7633.528195598723</v>
          </cell>
          <cell r="FT24">
            <v>6041.4888201142076</v>
          </cell>
          <cell r="FU24">
            <v>6832.397134211652</v>
          </cell>
          <cell r="FV24">
            <v>8637.2052633959065</v>
          </cell>
          <cell r="FW24">
            <v>7002.3588456690977</v>
          </cell>
        </row>
        <row r="25">
          <cell r="B25" t="str">
            <v>Co 113</v>
          </cell>
          <cell r="BH25">
            <v>3994.16</v>
          </cell>
          <cell r="BI25">
            <v>3019.8</v>
          </cell>
          <cell r="BJ25">
            <v>3304.44</v>
          </cell>
          <cell r="BK25">
            <v>7852.99</v>
          </cell>
          <cell r="BL25">
            <v>7904.47</v>
          </cell>
          <cell r="BM25">
            <v>-3367.83</v>
          </cell>
          <cell r="BN25">
            <v>5141.1000000000004</v>
          </cell>
          <cell r="BO25">
            <v>3062.8248999999996</v>
          </cell>
          <cell r="BP25">
            <v>2441.0160000000005</v>
          </cell>
          <cell r="BQ25">
            <v>1931.1478196558564</v>
          </cell>
          <cell r="BR25">
            <v>2636.2792810433348</v>
          </cell>
          <cell r="BS25">
            <v>2647.9222776818497</v>
          </cell>
          <cell r="BT25">
            <v>3970.2223836245203</v>
          </cell>
          <cell r="BU25">
            <v>2932.2835588797079</v>
          </cell>
          <cell r="BV25">
            <v>8965.7686291482714</v>
          </cell>
          <cell r="BW25">
            <v>13502.887155882319</v>
          </cell>
          <cell r="BX25">
            <v>13565.585420884521</v>
          </cell>
          <cell r="BY25">
            <v>2087.4824875052454</v>
          </cell>
          <cell r="BZ25">
            <v>10859.222574444757</v>
          </cell>
          <cell r="CA25">
            <v>8716.6768904014752</v>
          </cell>
          <cell r="CB25">
            <v>8100.3020679176543</v>
          </cell>
          <cell r="CC25">
            <v>7522.766188325345</v>
          </cell>
          <cell r="CD25">
            <v>8227.0769063690132</v>
          </cell>
          <cell r="CE25">
            <v>6611.4868960752119</v>
          </cell>
          <cell r="CF25">
            <v>7876.6719175257813</v>
          </cell>
          <cell r="CG25">
            <v>6773.1539281352771</v>
          </cell>
          <cell r="CH25">
            <v>7224.1168520486472</v>
          </cell>
          <cell r="CI25">
            <v>11749.638016013365</v>
          </cell>
          <cell r="CJ25">
            <v>11823.79805305136</v>
          </cell>
          <cell r="CK25">
            <v>133.89281900731658</v>
          </cell>
          <cell r="CL25">
            <v>9176.4999128127292</v>
          </cell>
          <cell r="CM25">
            <v>6890.199417940411</v>
          </cell>
          <cell r="CN25">
            <v>6279.7895681285718</v>
          </cell>
          <cell r="CO25">
            <v>5703.0195889600736</v>
          </cell>
          <cell r="CP25">
            <v>6406.3857377838212</v>
          </cell>
          <cell r="CQ25">
            <v>6447.5280805987732</v>
          </cell>
          <cell r="CR25">
            <v>7983.362968845835</v>
          </cell>
          <cell r="CS25">
            <v>6835.2550947674536</v>
          </cell>
          <cell r="CT25">
            <v>7324.2471615420709</v>
          </cell>
          <cell r="CU25">
            <v>11936.302797846933</v>
          </cell>
          <cell r="CV25">
            <v>12015.878442352267</v>
          </cell>
          <cell r="CW25">
            <v>19.461895528338573</v>
          </cell>
          <cell r="CX25">
            <v>9335.9241708847076</v>
          </cell>
          <cell r="CY25">
            <v>6952.3637561624701</v>
          </cell>
          <cell r="CZ25">
            <v>6331.8056587147876</v>
          </cell>
          <cell r="DA25">
            <v>5743.7728280635074</v>
          </cell>
          <cell r="DB25">
            <v>6460.8724024756493</v>
          </cell>
          <cell r="DC25">
            <v>6452.3634757970103</v>
          </cell>
          <cell r="DD25">
            <v>8090.7655931696772</v>
          </cell>
          <cell r="DE25">
            <v>6896.5009475855959</v>
          </cell>
          <cell r="DF25">
            <v>7425.1515800519755</v>
          </cell>
          <cell r="DG25">
            <v>12125.352729891625</v>
          </cell>
          <cell r="DH25">
            <v>12210.570227504249</v>
          </cell>
          <cell r="DI25">
            <v>1565.9981767737318</v>
          </cell>
          <cell r="DJ25">
            <v>11164.582793421243</v>
          </cell>
          <cell r="DK25">
            <v>8680.3865739336179</v>
          </cell>
          <cell r="DL25">
            <v>8049.5388548611245</v>
          </cell>
          <cell r="DM25">
            <v>7450.0251156369286</v>
          </cell>
          <cell r="DN25">
            <v>8181.1270952796349</v>
          </cell>
          <cell r="DO25">
            <v>8169.5795885054722</v>
          </cell>
          <cell r="DP25">
            <v>9865.5161832441463</v>
          </cell>
          <cell r="DQ25">
            <v>8623.4772958805588</v>
          </cell>
          <cell r="DR25">
            <v>9193.4760087161903</v>
          </cell>
          <cell r="DS25">
            <v>13983.460898698615</v>
          </cell>
          <cell r="DT25">
            <v>14074.555843962415</v>
          </cell>
          <cell r="DU25">
            <v>1489.9489866037657</v>
          </cell>
          <cell r="DV25">
            <v>11379.393599302699</v>
          </cell>
          <cell r="DW25">
            <v>8790.8538788741007</v>
          </cell>
          <cell r="DX25">
            <v>8149.5728120469084</v>
          </cell>
          <cell r="DY25">
            <v>7538.8234726036717</v>
          </cell>
          <cell r="DZ25">
            <v>8283.7301201519113</v>
          </cell>
          <cell r="EA25">
            <v>8268.996492966904</v>
          </cell>
          <cell r="EB25">
            <v>10024.468146180103</v>
          </cell>
          <cell r="EC25">
            <v>8732.7633044112445</v>
          </cell>
          <cell r="ED25">
            <v>9345.8608541569502</v>
          </cell>
          <cell r="EE25">
            <v>14227.516435499831</v>
          </cell>
          <cell r="EF25">
            <v>14324.514397643508</v>
          </cell>
          <cell r="EG25">
            <v>1409.258577242761</v>
          </cell>
          <cell r="EH25">
            <v>11598.10678830834</v>
          </cell>
          <cell r="EI25">
            <v>8901.8460642611644</v>
          </cell>
          <cell r="EJ25">
            <v>8249.9874927390083</v>
          </cell>
          <cell r="EK25">
            <v>7627.3007043177677</v>
          </cell>
          <cell r="EL25">
            <v>8386.7661693139707</v>
          </cell>
          <cell r="EM25">
            <v>8369.142651332244</v>
          </cell>
          <cell r="EN25">
            <v>10185.311035308452</v>
          </cell>
          <cell r="EO25">
            <v>8842.4392506221902</v>
          </cell>
          <cell r="EP25">
            <v>9500.6580297847358</v>
          </cell>
          <cell r="EQ25">
            <v>14475.248044575932</v>
          </cell>
          <cell r="ER25">
            <v>14578.622493375282</v>
          </cell>
          <cell r="ES25">
            <v>1323.9448080290167</v>
          </cell>
          <cell r="ET25">
            <v>11821.025515224408</v>
          </cell>
          <cell r="EU25">
            <v>9013.3228906024851</v>
          </cell>
          <cell r="EV25">
            <v>8351.1830178442542</v>
          </cell>
          <cell r="EW25">
            <v>7715.8838818384311</v>
          </cell>
          <cell r="EX25">
            <v>8490.1923175981592</v>
          </cell>
          <cell r="EY25">
            <v>8469.0571612874355</v>
          </cell>
          <cell r="EZ25">
            <v>10348.278319480683</v>
          </cell>
          <cell r="FA25">
            <v>8952.6609750176613</v>
          </cell>
          <cell r="FB25">
            <v>9657.4572970147783</v>
          </cell>
          <cell r="FC25">
            <v>14726.925955970597</v>
          </cell>
          <cell r="FD25">
            <v>14837.142758816106</v>
          </cell>
          <cell r="FE25">
            <v>1233.3935470993019</v>
          </cell>
          <cell r="FF25">
            <v>12048.229605933229</v>
          </cell>
          <cell r="FG25">
            <v>9125.667186495888</v>
          </cell>
          <cell r="FH25">
            <v>8452.219243426327</v>
          </cell>
          <cell r="FI25">
            <v>7804.951305866497</v>
          </cell>
          <cell r="FJ25">
            <v>8594.3846709860154</v>
          </cell>
          <cell r="FK25">
            <v>8569.1458504501188</v>
          </cell>
          <cell r="FL25">
            <v>10513.579282554232</v>
          </cell>
          <cell r="FM25">
            <v>9062.9620305664448</v>
          </cell>
          <cell r="FN25">
            <v>9816.4900637313694</v>
          </cell>
          <cell r="FO25">
            <v>14982.798257997949</v>
          </cell>
          <cell r="FP25">
            <v>15099.717532072706</v>
          </cell>
          <cell r="FQ25">
            <v>1137.6127607967064</v>
          </cell>
          <cell r="FR25">
            <v>12279.992509959055</v>
          </cell>
          <cell r="FS25">
            <v>9237.9574039561303</v>
          </cell>
          <cell r="FT25">
            <v>8553.9101519879478</v>
          </cell>
          <cell r="FU25">
            <v>7893.5844723986365</v>
          </cell>
          <cell r="FV25">
            <v>8698.4332345977637</v>
          </cell>
          <cell r="FW25">
            <v>8669.7767396550007</v>
          </cell>
        </row>
        <row r="26">
          <cell r="B26" t="str">
            <v>Co 114</v>
          </cell>
          <cell r="BH26">
            <v>3195.1</v>
          </cell>
          <cell r="BI26">
            <v>427.25</v>
          </cell>
          <cell r="BJ26">
            <v>712.09999999999945</v>
          </cell>
          <cell r="BK26">
            <v>5415.88</v>
          </cell>
          <cell r="BL26">
            <v>-591.13</v>
          </cell>
          <cell r="BM26">
            <v>4673.6499999999996</v>
          </cell>
          <cell r="BN26">
            <v>3282.91</v>
          </cell>
          <cell r="BO26">
            <v>4943.9661000000006</v>
          </cell>
          <cell r="BP26">
            <v>1297.3643000000002</v>
          </cell>
          <cell r="BQ26">
            <v>-2865.5047864622393</v>
          </cell>
          <cell r="BR26">
            <v>-2112.1906701376047</v>
          </cell>
          <cell r="BS26">
            <v>-2460.3040272343424</v>
          </cell>
          <cell r="BT26">
            <v>3091.6199887688881</v>
          </cell>
          <cell r="BU26">
            <v>328.3792680056722</v>
          </cell>
          <cell r="BV26">
            <v>8882.4352763682909</v>
          </cell>
          <cell r="BW26">
            <v>13634.337135103957</v>
          </cell>
          <cell r="BX26">
            <v>7544.0304774551405</v>
          </cell>
          <cell r="BY26">
            <v>11221.340143047142</v>
          </cell>
          <cell r="BZ26">
            <v>9794.7480973236743</v>
          </cell>
          <cell r="CA26">
            <v>13196.892521284341</v>
          </cell>
          <cell r="CB26">
            <v>9547.8589436916391</v>
          </cell>
          <cell r="CC26">
            <v>3624.9683555799493</v>
          </cell>
          <cell r="CD26">
            <v>4379.3720306717196</v>
          </cell>
          <cell r="CE26">
            <v>4086.0943131508593</v>
          </cell>
          <cell r="CF26">
            <v>9470.9582220670491</v>
          </cell>
          <cell r="CG26">
            <v>6712.1983353360629</v>
          </cell>
          <cell r="CH26">
            <v>7036.5306394305526</v>
          </cell>
          <cell r="CI26">
            <v>11837.737446856521</v>
          </cell>
          <cell r="CJ26">
            <v>5662.1214591642874</v>
          </cell>
          <cell r="CK26">
            <v>11037.915319482927</v>
          </cell>
          <cell r="CL26">
            <v>9574.3740820766652</v>
          </cell>
          <cell r="CM26">
            <v>12994.776348235342</v>
          </cell>
          <cell r="CN26">
            <v>9343.195674304181</v>
          </cell>
          <cell r="CO26">
            <v>3373.4992503641679</v>
          </cell>
          <cell r="CP26">
            <v>4128.225290953982</v>
          </cell>
          <cell r="CQ26">
            <v>3891.38121940358</v>
          </cell>
          <cell r="CR26">
            <v>9570.7507362098186</v>
          </cell>
          <cell r="CS26">
            <v>6758.686417493258</v>
          </cell>
          <cell r="CT26">
            <v>7096.1419156021102</v>
          </cell>
          <cell r="CU26">
            <v>12010.631992592389</v>
          </cell>
          <cell r="CV26">
            <v>5681.8920520979373</v>
          </cell>
          <cell r="CW26">
            <v>11193.035907931189</v>
          </cell>
          <cell r="CX26">
            <v>9687.3014053461156</v>
          </cell>
          <cell r="CY26">
            <v>13179.630695489373</v>
          </cell>
          <cell r="CZ26">
            <v>9453.6443454298369</v>
          </cell>
          <cell r="DA26">
            <v>3348.9934092827025</v>
          </cell>
          <cell r="DB26">
            <v>4119.1187323053509</v>
          </cell>
          <cell r="DC26">
            <v>5473.6858494764792</v>
          </cell>
          <cell r="DD26">
            <v>11336.909835618142</v>
          </cell>
          <cell r="DE26">
            <v>8470.2737853101335</v>
          </cell>
          <cell r="DF26">
            <v>8821.5684739374301</v>
          </cell>
          <cell r="DG26">
            <v>13851.869078691985</v>
          </cell>
          <cell r="DH26">
            <v>7366.3084276099826</v>
          </cell>
          <cell r="DI26">
            <v>13016.090998808428</v>
          </cell>
          <cell r="DJ26">
            <v>11467.185567691886</v>
          </cell>
          <cell r="DK26">
            <v>13374.279292949104</v>
          </cell>
          <cell r="DL26">
            <v>9572.8947993074071</v>
          </cell>
          <cell r="DM26">
            <v>4988.1903729261358</v>
          </cell>
          <cell r="DN26">
            <v>5774.0359942651003</v>
          </cell>
          <cell r="DO26">
            <v>5501.7155764416248</v>
          </cell>
          <cell r="DP26">
            <v>11485.76758069919</v>
          </cell>
          <cell r="DQ26">
            <v>8563.2964853516623</v>
          </cell>
          <cell r="DR26">
            <v>8929.1436556070621</v>
          </cell>
          <cell r="DS26">
            <v>14077.872122714176</v>
          </cell>
          <cell r="DT26">
            <v>7431.67041983135</v>
          </cell>
          <cell r="DU26">
            <v>13223.492279532098</v>
          </cell>
          <cell r="DV26">
            <v>11630.382934281864</v>
          </cell>
          <cell r="DW26">
            <v>13562.342089586033</v>
          </cell>
          <cell r="DX26">
            <v>9684.4918359349649</v>
          </cell>
          <cell r="DY26">
            <v>5007.1531655942163</v>
          </cell>
          <cell r="DZ26">
            <v>5809.506060377621</v>
          </cell>
          <cell r="EA26">
            <v>5528.6574726273211</v>
          </cell>
          <cell r="EB26">
            <v>11635.398731911342</v>
          </cell>
          <cell r="EC26">
            <v>8656.2596318214019</v>
          </cell>
          <cell r="ED26">
            <v>9036.9354506564305</v>
          </cell>
          <cell r="EE26">
            <v>14307.238272073671</v>
          </cell>
          <cell r="EF26">
            <v>7496.01228631704</v>
          </cell>
          <cell r="EG26">
            <v>13433.826541589664</v>
          </cell>
          <cell r="EH26">
            <v>11794.990908676016</v>
          </cell>
          <cell r="EI26">
            <v>13752.566011558558</v>
          </cell>
          <cell r="EJ26">
            <v>9796.200355992627</v>
          </cell>
          <cell r="EK26">
            <v>5024.8564424934311</v>
          </cell>
          <cell r="EL26">
            <v>5843.5640220328896</v>
          </cell>
          <cell r="EM26">
            <v>5553.9209923533117</v>
          </cell>
          <cell r="EN26">
            <v>11785.749257087969</v>
          </cell>
          <cell r="EO26">
            <v>8748.8642006778246</v>
          </cell>
          <cell r="EP26">
            <v>9144.8897169301199</v>
          </cell>
          <cell r="EQ26">
            <v>14539.753681650196</v>
          </cell>
          <cell r="ER26">
            <v>7559.2392133738194</v>
          </cell>
          <cell r="ES26">
            <v>13646.870029868969</v>
          </cell>
          <cell r="ET26">
            <v>11960.979436091835</v>
          </cell>
          <cell r="EU26">
            <v>13944.439857443609</v>
          </cell>
          <cell r="EV26">
            <v>9907.9599014409105</v>
          </cell>
          <cell r="EW26">
            <v>5040.7103916295664</v>
          </cell>
          <cell r="EX26">
            <v>5876.1148935044648</v>
          </cell>
          <cell r="EY26">
            <v>5577.8447424021324</v>
          </cell>
          <cell r="EZ26">
            <v>11936.763900551809</v>
          </cell>
          <cell r="FA26">
            <v>8841.2376590569584</v>
          </cell>
          <cell r="FB26">
            <v>9252.9479757475237</v>
          </cell>
          <cell r="FC26">
            <v>14775.641246693762</v>
          </cell>
          <cell r="FD26">
            <v>7621.2595323656442</v>
          </cell>
          <cell r="FE26">
            <v>13862.840050320257</v>
          </cell>
          <cell r="FF26">
            <v>12128.320402581028</v>
          </cell>
          <cell r="FG26">
            <v>14138.356448083894</v>
          </cell>
          <cell r="FH26">
            <v>10019.70448156867</v>
          </cell>
          <cell r="FI26">
            <v>5055.038486718573</v>
          </cell>
          <cell r="FJ26">
            <v>5907.0523435848363</v>
          </cell>
          <cell r="FK26">
            <v>5599.42272088356</v>
          </cell>
          <cell r="FL26">
            <v>12088.385947222683</v>
          </cell>
          <cell r="FM26">
            <v>8932.8847627810028</v>
          </cell>
          <cell r="FN26">
            <v>9361.0461180774728</v>
          </cell>
          <cell r="FO26">
            <v>15014.508004190488</v>
          </cell>
          <cell r="FP26">
            <v>7681.9716933616019</v>
          </cell>
          <cell r="FQ26">
            <v>14081.323007617677</v>
          </cell>
          <cell r="FR26">
            <v>12296.976763366609</v>
          </cell>
          <cell r="FS26">
            <v>14333.40380594634</v>
          </cell>
          <cell r="FT26">
            <v>10131.351636712527</v>
          </cell>
          <cell r="FU26">
            <v>5066.8661254947056</v>
          </cell>
          <cell r="FV26">
            <v>5936.2778346171526</v>
          </cell>
          <cell r="FW26">
            <v>5619.0060104682871</v>
          </cell>
        </row>
        <row r="27">
          <cell r="B27" t="str">
            <v>Co 117</v>
          </cell>
          <cell r="BH27">
            <v>5126.8599999999997</v>
          </cell>
          <cell r="BI27">
            <v>5088.1099999999997</v>
          </cell>
          <cell r="BJ27">
            <v>6150.49</v>
          </cell>
          <cell r="BK27">
            <v>-44.75</v>
          </cell>
          <cell r="BL27">
            <v>6979.29</v>
          </cell>
          <cell r="BM27">
            <v>1741.56</v>
          </cell>
          <cell r="BN27">
            <v>3233.71</v>
          </cell>
          <cell r="BO27">
            <v>7914.1525999999994</v>
          </cell>
          <cell r="BP27">
            <v>5584.7955000000002</v>
          </cell>
          <cell r="BQ27">
            <v>6962.4323867857929</v>
          </cell>
          <cell r="BR27">
            <v>6944.027748120764</v>
          </cell>
          <cell r="BS27">
            <v>6720.4139531499059</v>
          </cell>
          <cell r="BT27">
            <v>5095.3665283376331</v>
          </cell>
          <cell r="BU27">
            <v>5080.3172267904774</v>
          </cell>
          <cell r="BV27">
            <v>6168.7222459224449</v>
          </cell>
          <cell r="BW27">
            <v>624.45698827628803</v>
          </cell>
          <cell r="BX27">
            <v>7230.6438131635769</v>
          </cell>
          <cell r="BY27">
            <v>1576.0159232497945</v>
          </cell>
          <cell r="BZ27">
            <v>3072.0597584386533</v>
          </cell>
          <cell r="CA27">
            <v>7891.3395673929263</v>
          </cell>
          <cell r="CB27">
            <v>5535.0724082943416</v>
          </cell>
          <cell r="CC27">
            <v>7015.4626431232236</v>
          </cell>
          <cell r="CD27">
            <v>6883.8286675314521</v>
          </cell>
          <cell r="CE27">
            <v>6704.4743686157954</v>
          </cell>
          <cell r="CF27">
            <v>5040.9090372802657</v>
          </cell>
          <cell r="CG27">
            <v>5050.3269054006259</v>
          </cell>
          <cell r="CH27">
            <v>6134.6982010169168</v>
          </cell>
          <cell r="CI27">
            <v>458.04599675087047</v>
          </cell>
          <cell r="CJ27">
            <v>7193.7682270065307</v>
          </cell>
          <cell r="CK27">
            <v>1383.0818398431438</v>
          </cell>
          <cell r="CL27">
            <v>2883.3362767881654</v>
          </cell>
          <cell r="CM27">
            <v>7820.7808291762412</v>
          </cell>
          <cell r="CN27">
            <v>5436.9146671804465</v>
          </cell>
          <cell r="CO27">
            <v>7046.328715400693</v>
          </cell>
          <cell r="CP27">
            <v>6798.1278503289359</v>
          </cell>
          <cell r="CQ27">
            <v>6663.196741975531</v>
          </cell>
          <cell r="CR27">
            <v>9408.1999174075336</v>
          </cell>
          <cell r="CS27">
            <v>9426.2086559318814</v>
          </cell>
          <cell r="CT27">
            <v>10530.97104471178</v>
          </cell>
          <cell r="CU27">
            <v>4695.3349225429092</v>
          </cell>
          <cell r="CV27">
            <v>11610.247673457961</v>
          </cell>
          <cell r="CW27">
            <v>5629.7693701294247</v>
          </cell>
          <cell r="CX27">
            <v>7161.710913640105</v>
          </cell>
          <cell r="CY27">
            <v>12237.997216526479</v>
          </cell>
          <cell r="CZ27">
            <v>9796.980889136652</v>
          </cell>
          <cell r="DA27">
            <v>11482.188198812748</v>
          </cell>
          <cell r="DB27">
            <v>11189.00599835526</v>
          </cell>
          <cell r="DC27">
            <v>11046.273209475807</v>
          </cell>
          <cell r="DD27">
            <v>9555.5315959801064</v>
          </cell>
          <cell r="DE27">
            <v>9582.554987052732</v>
          </cell>
          <cell r="DF27">
            <v>10708.07691222929</v>
          </cell>
          <cell r="DG27">
            <v>4709.1429086346625</v>
          </cell>
          <cell r="DH27">
            <v>11808.163427664436</v>
          </cell>
          <cell r="DI27">
            <v>5652.889687774772</v>
          </cell>
          <cell r="DJ27">
            <v>7216.7211169066613</v>
          </cell>
          <cell r="DK27">
            <v>12435.589673250584</v>
          </cell>
          <cell r="DL27">
            <v>9935.9972196699473</v>
          </cell>
          <cell r="DM27">
            <v>11700.358549207444</v>
          </cell>
          <cell r="DN27">
            <v>11360.095698844178</v>
          </cell>
          <cell r="DO27">
            <v>11225.079595362866</v>
          </cell>
          <cell r="DP27">
            <v>11788.182458186729</v>
          </cell>
          <cell r="DQ27">
            <v>11824.660103546408</v>
          </cell>
          <cell r="DR27">
            <v>12971.316108908737</v>
          </cell>
          <cell r="DS27">
            <v>6803.9493302413794</v>
          </cell>
          <cell r="DT27">
            <v>14092.134818421155</v>
          </cell>
          <cell r="DU27">
            <v>7756.913876498219</v>
          </cell>
          <cell r="DV27">
            <v>9353.5576405344145</v>
          </cell>
          <cell r="DW27">
            <v>14719.136612819613</v>
          </cell>
          <cell r="DX27">
            <v>12159.503286091331</v>
          </cell>
          <cell r="DY27">
            <v>14006.431735853454</v>
          </cell>
          <cell r="DZ27">
            <v>13616.908113536134</v>
          </cell>
          <cell r="EA27">
            <v>13490.078764854479</v>
          </cell>
          <cell r="EB27">
            <v>12001.529630507881</v>
          </cell>
          <cell r="EC27">
            <v>12047.917829398279</v>
          </cell>
          <cell r="ED27">
            <v>13216.09005946921</v>
          </cell>
          <cell r="EE27">
            <v>6875.710308360095</v>
          </cell>
          <cell r="EF27">
            <v>14358.259063443205</v>
          </cell>
          <cell r="EG27">
            <v>7837.7869757382605</v>
          </cell>
          <cell r="EH27">
            <v>9468.1595177202616</v>
          </cell>
          <cell r="EI27">
            <v>14984.936684259048</v>
          </cell>
          <cell r="EJ27">
            <v>12363.758734540126</v>
          </cell>
          <cell r="EK27">
            <v>14295.367558388602</v>
          </cell>
          <cell r="EL27">
            <v>13854.324756333859</v>
          </cell>
          <cell r="EM27">
            <v>13736.172946926972</v>
          </cell>
          <cell r="EN27">
            <v>12218.509773680318</v>
          </cell>
          <cell r="EO27">
            <v>12275.282592821353</v>
          </cell>
          <cell r="EP27">
            <v>13465.569061777602</v>
          </cell>
          <cell r="EQ27">
            <v>6947.2249625251188</v>
          </cell>
          <cell r="ER27">
            <v>14629.481389571638</v>
          </cell>
          <cell r="ES27">
            <v>7918.2961198349749</v>
          </cell>
          <cell r="ET27">
            <v>9582.6854736267087</v>
          </cell>
          <cell r="EU27">
            <v>15254.7849684791</v>
          </cell>
          <cell r="EV27">
            <v>12570.521801337125</v>
          </cell>
          <cell r="EW27">
            <v>14590.426712284696</v>
          </cell>
          <cell r="EX27">
            <v>14095.523461551034</v>
          </cell>
          <cell r="EY27">
            <v>13986.997302298341</v>
          </cell>
          <cell r="EZ27">
            <v>12439.381220442368</v>
          </cell>
          <cell r="FA27">
            <v>12507.029432543937</v>
          </cell>
          <cell r="FB27">
            <v>13719.402845098477</v>
          </cell>
          <cell r="FC27">
            <v>7018.000527258062</v>
          </cell>
          <cell r="FD27">
            <v>14905.461546305112</v>
          </cell>
          <cell r="FE27">
            <v>7997.9406769352881</v>
          </cell>
          <cell r="FF27">
            <v>9697.2950525418419</v>
          </cell>
          <cell r="FG27">
            <v>15529.214644251932</v>
          </cell>
          <cell r="FH27">
            <v>12780.713953794386</v>
          </cell>
          <cell r="FI27">
            <v>14892.168325225899</v>
          </cell>
          <cell r="FJ27">
            <v>14340.974050239076</v>
          </cell>
          <cell r="FK27">
            <v>14241.726040952168</v>
          </cell>
          <cell r="FL27">
            <v>12663.780680465425</v>
          </cell>
          <cell r="FM27">
            <v>12742.813888099721</v>
          </cell>
          <cell r="FN27">
            <v>13977.885674893811</v>
          </cell>
          <cell r="FO27">
            <v>7088.1843135680037</v>
          </cell>
          <cell r="FP27">
            <v>15186.697923895372</v>
          </cell>
          <cell r="FQ27">
            <v>8077.0497990693093</v>
          </cell>
          <cell r="FR27">
            <v>9812.118945414215</v>
          </cell>
          <cell r="FS27">
            <v>15808.708059808328</v>
          </cell>
          <cell r="FT27">
            <v>12993.487213343726</v>
          </cell>
          <cell r="FU27">
            <v>15199.859607830229</v>
          </cell>
          <cell r="FV27">
            <v>14589.857033642882</v>
          </cell>
          <cell r="FW27">
            <v>14500.878641005385</v>
          </cell>
        </row>
        <row r="28">
          <cell r="B28" t="str">
            <v>Co 118</v>
          </cell>
          <cell r="BH28">
            <v>1012.78</v>
          </cell>
          <cell r="BI28">
            <v>3554.57</v>
          </cell>
          <cell r="BJ28">
            <v>6879.05</v>
          </cell>
          <cell r="BK28">
            <v>696.36000000000058</v>
          </cell>
          <cell r="BL28">
            <v>1688.19</v>
          </cell>
          <cell r="BM28">
            <v>2507.17</v>
          </cell>
          <cell r="BN28">
            <v>11073.2</v>
          </cell>
          <cell r="BO28">
            <v>7340.8035999999993</v>
          </cell>
          <cell r="BP28">
            <v>6274.0216000000037</v>
          </cell>
          <cell r="BQ28">
            <v>1557.0119518714655</v>
          </cell>
          <cell r="BR28">
            <v>3182.9962514274048</v>
          </cell>
          <cell r="BS28">
            <v>4269.045889288438</v>
          </cell>
          <cell r="BT28">
            <v>738.68947406682855</v>
          </cell>
          <cell r="BU28">
            <v>3349.0831436657663</v>
          </cell>
          <cell r="BV28">
            <v>13994.187226879387</v>
          </cell>
          <cell r="BW28">
            <v>7680.6374944865966</v>
          </cell>
          <cell r="BX28">
            <v>8744.3109386270571</v>
          </cell>
          <cell r="BY28">
            <v>7863.0898243050106</v>
          </cell>
          <cell r="BZ28">
            <v>16514.673558990809</v>
          </cell>
          <cell r="CA28">
            <v>14615.054422625413</v>
          </cell>
          <cell r="CB28">
            <v>13571.62501666639</v>
          </cell>
          <cell r="CC28">
            <v>6968.0379892157544</v>
          </cell>
          <cell r="CD28">
            <v>8621.2442173366435</v>
          </cell>
          <cell r="CE28">
            <v>9830.471752263682</v>
          </cell>
          <cell r="CF28">
            <v>5920.9434898557192</v>
          </cell>
          <cell r="CG28">
            <v>8602.2397083389769</v>
          </cell>
          <cell r="CH28">
            <v>11902.356509299934</v>
          </cell>
          <cell r="CI28">
            <v>5454.2694202336461</v>
          </cell>
          <cell r="CJ28">
            <v>6592.1770876714836</v>
          </cell>
          <cell r="CK28">
            <v>7293.3242764939023</v>
          </cell>
          <cell r="CL28">
            <v>16033.265699295758</v>
          </cell>
          <cell r="CM28">
            <v>14130.289695113303</v>
          </cell>
          <cell r="CN28">
            <v>13111.422201116864</v>
          </cell>
          <cell r="CO28">
            <v>6435.9489317795706</v>
          </cell>
          <cell r="CP28">
            <v>8117.4533688297233</v>
          </cell>
          <cell r="CQ28">
            <v>9451.6164481517444</v>
          </cell>
          <cell r="CR28">
            <v>5850.9849287410616</v>
          </cell>
          <cell r="CS28">
            <v>8610.2564922981401</v>
          </cell>
          <cell r="CT28">
            <v>11972.180628757258</v>
          </cell>
          <cell r="CU28">
            <v>5348.9478920924121</v>
          </cell>
          <cell r="CV28">
            <v>6535.1105880113355</v>
          </cell>
          <cell r="CW28">
            <v>7238.0115715786997</v>
          </cell>
          <cell r="CX28">
            <v>16183.094012831752</v>
          </cell>
          <cell r="CY28">
            <v>14234.664708128486</v>
          </cell>
          <cell r="CZ28">
            <v>21314.962421048258</v>
          </cell>
          <cell r="DA28">
            <v>14481.306476747515</v>
          </cell>
          <cell r="DB28">
            <v>16206.166358876275</v>
          </cell>
          <cell r="DC28">
            <v>17424.598065112285</v>
          </cell>
          <cell r="DD28">
            <v>13885.361376157092</v>
          </cell>
          <cell r="DE28">
            <v>16724.898266170007</v>
          </cell>
          <cell r="DF28">
            <v>20149.736601215805</v>
          </cell>
          <cell r="DG28">
            <v>13346.469505879562</v>
          </cell>
          <cell r="DH28">
            <v>14582.615696277688</v>
          </cell>
          <cell r="DI28">
            <v>15286.940489789449</v>
          </cell>
          <cell r="DJ28">
            <v>24442.177721595712</v>
          </cell>
          <cell r="DK28">
            <v>22447.486611790519</v>
          </cell>
          <cell r="DL28">
            <v>21562.830524359433</v>
          </cell>
          <cell r="DM28">
            <v>14567.086871838292</v>
          </cell>
          <cell r="DN28">
            <v>16336.470646719175</v>
          </cell>
          <cell r="DO28">
            <v>17575.397253147541</v>
          </cell>
          <cell r="DP28">
            <v>13959.637133883763</v>
          </cell>
          <cell r="DQ28">
            <v>16881.800030001672</v>
          </cell>
          <cell r="DR28">
            <v>20370.68183761516</v>
          </cell>
          <cell r="DS28">
            <v>13382.348087112892</v>
          </cell>
          <cell r="DT28">
            <v>14670.267494226769</v>
          </cell>
          <cell r="DU28">
            <v>15375.658425625763</v>
          </cell>
          <cell r="DV28">
            <v>24746.192870090192</v>
          </cell>
          <cell r="DW28">
            <v>22704.418191065561</v>
          </cell>
          <cell r="DX28">
            <v>26706.785425685863</v>
          </cell>
          <cell r="DY28">
            <v>19544.95133554671</v>
          </cell>
          <cell r="DZ28">
            <v>21360.044439416826</v>
          </cell>
          <cell r="EA28">
            <v>22619.759130954382</v>
          </cell>
          <cell r="EB28">
            <v>18925.46090468554</v>
          </cell>
          <cell r="EC28">
            <v>21932.671104885372</v>
          </cell>
          <cell r="ED28">
            <v>25486.745970940548</v>
          </cell>
          <cell r="EE28">
            <v>18308.179614366763</v>
          </cell>
          <cell r="EF28">
            <v>19649.715266849533</v>
          </cell>
          <cell r="EG28">
            <v>20355.806226950983</v>
          </cell>
          <cell r="EH28">
            <v>29946.905274137232</v>
          </cell>
          <cell r="EI28">
            <v>27857.19985593875</v>
          </cell>
          <cell r="EJ28">
            <v>27052.831767395797</v>
          </cell>
          <cell r="EK28">
            <v>19720.8120603272</v>
          </cell>
          <cell r="EL28">
            <v>21582.83333857025</v>
          </cell>
          <cell r="EM28">
            <v>22863.626854125483</v>
          </cell>
          <cell r="EN28">
            <v>19088.71869022067</v>
          </cell>
          <cell r="EO28">
            <v>22183.47998940153</v>
          </cell>
          <cell r="EP28">
            <v>25803.911666465403</v>
          </cell>
          <cell r="EQ28">
            <v>18429.789168320549</v>
          </cell>
          <cell r="ER28">
            <v>19827.056481335869</v>
          </cell>
          <cell r="ES28">
            <v>20533.458633708156</v>
          </cell>
          <cell r="ET28">
            <v>30350.530612234699</v>
          </cell>
          <cell r="EU28">
            <v>28212.273601173747</v>
          </cell>
          <cell r="EV28">
            <v>27888.279712717216</v>
          </cell>
          <cell r="EW28">
            <v>21978.090246726981</v>
          </cell>
          <cell r="EX28">
            <v>23888.306645847551</v>
          </cell>
          <cell r="EY28">
            <v>25190.478346134671</v>
          </cell>
          <cell r="EZ28">
            <v>21332.595877177315</v>
          </cell>
          <cell r="FA28">
            <v>24517.480653124388</v>
          </cell>
          <cell r="FB28">
            <v>28205.455569606376</v>
          </cell>
          <cell r="FC28">
            <v>20630.302701077257</v>
          </cell>
          <cell r="FD28">
            <v>22084.858728182506</v>
          </cell>
          <cell r="FE28">
            <v>22791.169073608922</v>
          </cell>
          <cell r="FF28">
            <v>32839.754614215912</v>
          </cell>
          <cell r="FG28">
            <v>29056.124834405593</v>
          </cell>
          <cell r="FH28">
            <v>28252.544091976681</v>
          </cell>
          <cell r="FI28">
            <v>22211.927176332778</v>
          </cell>
          <cell r="FJ28">
            <v>24171.622625800472</v>
          </cell>
          <cell r="FK28">
            <v>25495.469507667625</v>
          </cell>
          <cell r="FL28">
            <v>21552.464713696536</v>
          </cell>
          <cell r="FM28">
            <v>24830.117389500403</v>
          </cell>
          <cell r="FN28">
            <v>28586.836663089234</v>
          </cell>
          <cell r="FO28">
            <v>20805.037017390263</v>
          </cell>
          <cell r="FP28">
            <v>22319.122486217166</v>
          </cell>
          <cell r="FQ28">
            <v>23024.902809048948</v>
          </cell>
          <cell r="FR28">
            <v>33310.693135424706</v>
          </cell>
          <cell r="FS28">
            <v>29428.837117312665</v>
          </cell>
          <cell r="FT28">
            <v>28619.260915190265</v>
          </cell>
          <cell r="FU28">
            <v>22444.382555312626</v>
          </cell>
          <cell r="FV28">
            <v>24455.295282740088</v>
          </cell>
          <cell r="FW28">
            <v>25801.131450333607</v>
          </cell>
        </row>
        <row r="29">
          <cell r="B29" t="str">
            <v>Co 119</v>
          </cell>
          <cell r="BH29">
            <v>14939.06</v>
          </cell>
          <cell r="BI29">
            <v>77336.36</v>
          </cell>
          <cell r="BJ29">
            <v>38938.17</v>
          </cell>
          <cell r="BK29">
            <v>17504.27</v>
          </cell>
          <cell r="BL29">
            <v>37399.89</v>
          </cell>
          <cell r="BM29">
            <v>15521.95</v>
          </cell>
          <cell r="BN29">
            <v>67198.570000000007</v>
          </cell>
          <cell r="BO29">
            <v>58360.129400000013</v>
          </cell>
          <cell r="BP29">
            <v>43692.707600000009</v>
          </cell>
          <cell r="BQ29">
            <v>45818.870557077731</v>
          </cell>
          <cell r="BR29">
            <v>35425.01836177861</v>
          </cell>
          <cell r="BS29">
            <v>35809.35004466799</v>
          </cell>
          <cell r="BT29">
            <v>35244.071336269779</v>
          </cell>
          <cell r="BU29">
            <v>76774.293589971901</v>
          </cell>
          <cell r="BV29">
            <v>38254.164401493632</v>
          </cell>
          <cell r="BW29">
            <v>16776.42031979384</v>
          </cell>
          <cell r="BX29">
            <v>36806.354882406376</v>
          </cell>
          <cell r="BY29">
            <v>14478.810897836585</v>
          </cell>
          <cell r="BZ29">
            <v>66426.858997693096</v>
          </cell>
          <cell r="CA29">
            <v>58614.630594137416</v>
          </cell>
          <cell r="CB29">
            <v>43777.60224864215</v>
          </cell>
          <cell r="CC29">
            <v>45260.767860603592</v>
          </cell>
          <cell r="CD29">
            <v>34824.054102332077</v>
          </cell>
          <cell r="CE29">
            <v>35787.867947923769</v>
          </cell>
          <cell r="CF29">
            <v>33597.865248247996</v>
          </cell>
          <cell r="CG29">
            <v>75377.16771342291</v>
          </cell>
          <cell r="CH29">
            <v>36732.468918632265</v>
          </cell>
          <cell r="CI29">
            <v>15210.594206023292</v>
          </cell>
          <cell r="CJ29">
            <v>35380.357970414618</v>
          </cell>
          <cell r="CK29">
            <v>12590.482299365038</v>
          </cell>
          <cell r="CL29">
            <v>64819.085125424215</v>
          </cell>
          <cell r="CM29">
            <v>57150.697722718476</v>
          </cell>
          <cell r="CN29">
            <v>42160.341660001301</v>
          </cell>
          <cell r="CO29">
            <v>43812.671456720229</v>
          </cell>
          <cell r="CP29">
            <v>33332.888778489927</v>
          </cell>
          <cell r="CQ29">
            <v>34885.815464805622</v>
          </cell>
          <cell r="CR29">
            <v>33726.241605326984</v>
          </cell>
          <cell r="CS29">
            <v>76426.675102373993</v>
          </cell>
          <cell r="CT29">
            <v>36966.344119205154</v>
          </cell>
          <cell r="CU29">
            <v>14998.911169503117</v>
          </cell>
          <cell r="CV29">
            <v>35620.033388557669</v>
          </cell>
          <cell r="CW29">
            <v>12215.985042235654</v>
          </cell>
          <cell r="CX29">
            <v>65585.508978657104</v>
          </cell>
          <cell r="CY29">
            <v>57787.742748747718</v>
          </cell>
          <cell r="CZ29">
            <v>42381.24121372401</v>
          </cell>
          <cell r="DA29">
            <v>44124.730141665736</v>
          </cell>
          <cell r="DB29">
            <v>33420.605391860205</v>
          </cell>
          <cell r="DC29">
            <v>34453.814267336158</v>
          </cell>
          <cell r="DD29">
            <v>33784.083943982143</v>
          </cell>
          <cell r="DE29">
            <v>77426.636089144085</v>
          </cell>
          <cell r="DF29">
            <v>37133.062855677941</v>
          </cell>
          <cell r="DG29">
            <v>14710.704424964431</v>
          </cell>
          <cell r="DH29">
            <v>35793.643586035629</v>
          </cell>
          <cell r="DI29">
            <v>11758.144264903094</v>
          </cell>
          <cell r="DJ29">
            <v>66294.300327217527</v>
          </cell>
          <cell r="DK29">
            <v>58366.874537530966</v>
          </cell>
          <cell r="DL29">
            <v>51665.388750471167</v>
          </cell>
          <cell r="DM29">
            <v>53503.597159463876</v>
          </cell>
          <cell r="DN29">
            <v>42570.238624349404</v>
          </cell>
          <cell r="DO29">
            <v>43637.160395828789</v>
          </cell>
          <cell r="DP29">
            <v>42900.001052151238</v>
          </cell>
          <cell r="DQ29">
            <v>87506.393935424203</v>
          </cell>
          <cell r="DR29">
            <v>46361.595426071348</v>
          </cell>
          <cell r="DS29">
            <v>23474.72730849131</v>
          </cell>
          <cell r="DT29">
            <v>45030.210679418611</v>
          </cell>
          <cell r="DU29">
            <v>20345.701293415754</v>
          </cell>
          <cell r="DV29">
            <v>76074.806382614886</v>
          </cell>
          <cell r="DW29">
            <v>68017.219355476118</v>
          </cell>
          <cell r="DX29">
            <v>52044.489198323099</v>
          </cell>
          <cell r="DY29">
            <v>53981.11170021211</v>
          </cell>
          <cell r="DZ29">
            <v>42813.455230327338</v>
          </cell>
          <cell r="EA29">
            <v>43915.152389884133</v>
          </cell>
          <cell r="EB29">
            <v>43106.329708089084</v>
          </cell>
          <cell r="EC29">
            <v>88698.084358041728</v>
          </cell>
          <cell r="ED29">
            <v>46683.901634414462</v>
          </cell>
          <cell r="EE29">
            <v>23322.773239133232</v>
          </cell>
          <cell r="EF29">
            <v>45361.761683206925</v>
          </cell>
          <cell r="EG29">
            <v>20010.225392143431</v>
          </cell>
          <cell r="EH29">
            <v>76959.187122575182</v>
          </cell>
          <cell r="EI29">
            <v>68771.637238793512</v>
          </cell>
          <cell r="EJ29">
            <v>64824.126135347076</v>
          </cell>
          <cell r="EK29">
            <v>66863.028957963848</v>
          </cell>
          <cell r="EL29">
            <v>55455.899455329127</v>
          </cell>
          <cell r="EM29">
            <v>56593.449116379692</v>
          </cell>
          <cell r="EN29">
            <v>55708.789399056404</v>
          </cell>
          <cell r="EO29">
            <v>102308.66393612076</v>
          </cell>
          <cell r="EP29">
            <v>59405.858721830227</v>
          </cell>
          <cell r="EQ29">
            <v>35560.469249486523</v>
          </cell>
          <cell r="ER29">
            <v>58094.405351167967</v>
          </cell>
          <cell r="ES29">
            <v>32057.300647836339</v>
          </cell>
          <cell r="ET29">
            <v>90253.68580593566</v>
          </cell>
          <cell r="EU29">
            <v>81935.065414209763</v>
          </cell>
          <cell r="EV29">
            <v>65431.741406645167</v>
          </cell>
          <cell r="EW29">
            <v>67576.826627730945</v>
          </cell>
          <cell r="EX29">
            <v>55924.99335391388</v>
          </cell>
          <cell r="EY29">
            <v>57099.973587188957</v>
          </cell>
          <cell r="EZ29">
            <v>56134.010585671742</v>
          </cell>
          <cell r="FA29">
            <v>103765.05459063855</v>
          </cell>
          <cell r="FB29">
            <v>59954.842914774141</v>
          </cell>
          <cell r="FC29">
            <v>35614.982551759749</v>
          </cell>
          <cell r="FD29">
            <v>58654.98204292007</v>
          </cell>
          <cell r="FE29">
            <v>31913.260007582387</v>
          </cell>
          <cell r="FF29">
            <v>91385.45722045179</v>
          </cell>
          <cell r="FG29">
            <v>82936.002731049492</v>
          </cell>
          <cell r="FH29">
            <v>74090.310909500025</v>
          </cell>
          <cell r="FI29">
            <v>76346.046309384343</v>
          </cell>
          <cell r="FJ29">
            <v>64444.08198914853</v>
          </cell>
          <cell r="FK29">
            <v>65657.194059199246</v>
          </cell>
          <cell r="FL29">
            <v>64605.519896009093</v>
          </cell>
          <cell r="FM29">
            <v>113291.31139559546</v>
          </cell>
          <cell r="FN29">
            <v>68553.827998676192</v>
          </cell>
          <cell r="FO29">
            <v>43709.123593075274</v>
          </cell>
          <cell r="FP29">
            <v>67267.166939041344</v>
          </cell>
          <cell r="FQ29">
            <v>39801.378083365547</v>
          </cell>
          <cell r="FR29">
            <v>100577.86935676049</v>
          </cell>
          <cell r="FS29">
            <v>91997.589515146115</v>
          </cell>
          <cell r="FT29">
            <v>74846.632799307481</v>
          </cell>
          <cell r="FU29">
            <v>77216.462587660411</v>
          </cell>
          <cell r="FV29">
            <v>65059.245037736669</v>
          </cell>
          <cell r="FW29">
            <v>66311.324386127933</v>
          </cell>
        </row>
        <row r="30">
          <cell r="B30" t="str">
            <v>Co 120</v>
          </cell>
          <cell r="BH30">
            <v>-268.84999999999945</v>
          </cell>
          <cell r="BI30">
            <v>-3285.21</v>
          </cell>
          <cell r="BJ30">
            <v>597.42999999999995</v>
          </cell>
          <cell r="BK30">
            <v>3054.73</v>
          </cell>
          <cell r="BL30">
            <v>4241.3100000000004</v>
          </cell>
          <cell r="BM30">
            <v>4701.45</v>
          </cell>
          <cell r="BN30">
            <v>1680.76</v>
          </cell>
          <cell r="BO30">
            <v>-697.05639999999948</v>
          </cell>
          <cell r="BP30">
            <v>-1077.3979999999992</v>
          </cell>
          <cell r="BQ30">
            <v>-2206.8679758585185</v>
          </cell>
          <cell r="BR30">
            <v>-1247.2528071677962</v>
          </cell>
          <cell r="BS30">
            <v>-1031.0029673450308</v>
          </cell>
          <cell r="BT30">
            <v>-343.54172817668314</v>
          </cell>
          <cell r="BU30">
            <v>-3443.2630890108821</v>
          </cell>
          <cell r="BV30">
            <v>10957.060475070713</v>
          </cell>
          <cell r="BW30">
            <v>13492.853659706958</v>
          </cell>
          <cell r="BX30">
            <v>14721.933634048097</v>
          </cell>
          <cell r="BY30">
            <v>13518.430434950136</v>
          </cell>
          <cell r="BZ30">
            <v>10357.22363278661</v>
          </cell>
          <cell r="CA30">
            <v>9705.9576183166719</v>
          </cell>
          <cell r="CB30">
            <v>9327.1521470154566</v>
          </cell>
          <cell r="CC30">
            <v>6401.9311210774686</v>
          </cell>
          <cell r="CD30">
            <v>7359.8794231224019</v>
          </cell>
          <cell r="CE30">
            <v>7636.465386691003</v>
          </cell>
          <cell r="CF30">
            <v>8238.3438806000049</v>
          </cell>
          <cell r="CG30">
            <v>5052.4787505359</v>
          </cell>
          <cell r="CH30">
            <v>9139.9854454727356</v>
          </cell>
          <cell r="CI30">
            <v>11756.351029145062</v>
          </cell>
          <cell r="CJ30">
            <v>13029.43471205789</v>
          </cell>
          <cell r="CK30">
            <v>13445.678902964915</v>
          </cell>
          <cell r="CL30">
            <v>10139.968826412385</v>
          </cell>
          <cell r="CM30">
            <v>9497.6626946086253</v>
          </cell>
          <cell r="CN30">
            <v>9120.9270741260389</v>
          </cell>
          <cell r="CO30">
            <v>6106.6706019313497</v>
          </cell>
          <cell r="CP30">
            <v>7062.3541802027557</v>
          </cell>
          <cell r="CQ30">
            <v>7400.9340582986169</v>
          </cell>
          <cell r="CR30">
            <v>8325.8993879050213</v>
          </cell>
          <cell r="CS30">
            <v>5046.8352079934994</v>
          </cell>
          <cell r="CT30">
            <v>9251.7734807221004</v>
          </cell>
          <cell r="CU30">
            <v>11948.223759829911</v>
          </cell>
          <cell r="CV30">
            <v>13262.121722672804</v>
          </cell>
          <cell r="CW30">
            <v>13687.010832242315</v>
          </cell>
          <cell r="CX30">
            <v>10265.815534037549</v>
          </cell>
          <cell r="CY30">
            <v>9610.5764128044812</v>
          </cell>
          <cell r="CZ30">
            <v>9227.5289955871576</v>
          </cell>
          <cell r="DA30">
            <v>6121.7349980252347</v>
          </cell>
          <cell r="DB30">
            <v>7096.4426483575953</v>
          </cell>
          <cell r="DC30">
            <v>9044.5512716135418</v>
          </cell>
          <cell r="DD30">
            <v>10079.701028312438</v>
          </cell>
          <cell r="DE30">
            <v>6704.9194912211769</v>
          </cell>
          <cell r="DF30">
            <v>11030.476722712385</v>
          </cell>
          <cell r="DG30">
            <v>13809.674981489419</v>
          </cell>
          <cell r="DH30">
            <v>15165.179214517331</v>
          </cell>
          <cell r="DI30">
            <v>15599.380157619948</v>
          </cell>
          <cell r="DJ30">
            <v>12058.427342855364</v>
          </cell>
          <cell r="DK30">
            <v>9731.9432629189323</v>
          </cell>
          <cell r="DL30">
            <v>9341.4758068455158</v>
          </cell>
          <cell r="DM30">
            <v>7801.3397099359754</v>
          </cell>
          <cell r="DN30">
            <v>8794.4394485268149</v>
          </cell>
          <cell r="DO30">
            <v>9131.3472275133081</v>
          </cell>
          <cell r="DP30">
            <v>10216.563328572276</v>
          </cell>
          <cell r="DQ30">
            <v>6742.7738783632685</v>
          </cell>
          <cell r="DR30">
            <v>11192.930764759116</v>
          </cell>
          <cell r="DS30">
            <v>14056.923327470788</v>
          </cell>
          <cell r="DT30">
            <v>15455.796884835943</v>
          </cell>
          <cell r="DU30">
            <v>15899.048246315682</v>
          </cell>
          <cell r="DV30">
            <v>12234.871291502897</v>
          </cell>
          <cell r="DW30">
            <v>9845.5165875227649</v>
          </cell>
          <cell r="DX30">
            <v>9448.4760969911149</v>
          </cell>
          <cell r="DY30">
            <v>7861.0315505431136</v>
          </cell>
          <cell r="DZ30">
            <v>8873.8401730066471</v>
          </cell>
          <cell r="EA30">
            <v>9217.8160743538501</v>
          </cell>
          <cell r="EB30">
            <v>10354.11916950687</v>
          </cell>
          <cell r="EC30">
            <v>6778.8531744173506</v>
          </cell>
          <cell r="ED30">
            <v>11356.786860499773</v>
          </cell>
          <cell r="EE30">
            <v>14308.6058940566</v>
          </cell>
          <cell r="EF30">
            <v>15751.745828397801</v>
          </cell>
          <cell r="EG30">
            <v>16204.696324398343</v>
          </cell>
          <cell r="EH30">
            <v>12412.802535191395</v>
          </cell>
          <cell r="EI30">
            <v>9959.6777843738419</v>
          </cell>
          <cell r="EJ30">
            <v>9555.008582933162</v>
          </cell>
          <cell r="EK30">
            <v>7919.7781441468251</v>
          </cell>
          <cell r="EL30">
            <v>8951.7269652936757</v>
          </cell>
          <cell r="EM30">
            <v>9303.3712843215108</v>
          </cell>
          <cell r="EN30">
            <v>10492.771329735122</v>
          </cell>
          <cell r="EO30">
            <v>6812.8060940024061</v>
          </cell>
          <cell r="EP30">
            <v>11522.468428304968</v>
          </cell>
          <cell r="EQ30">
            <v>14564.550483159035</v>
          </cell>
          <cell r="ER30">
            <v>16053.562913715068</v>
          </cell>
          <cell r="ES30">
            <v>16516.198502137999</v>
          </cell>
          <cell r="ET30">
            <v>12592.633867766224</v>
          </cell>
          <cell r="EU30">
            <v>10073.440407169595</v>
          </cell>
          <cell r="EV30">
            <v>9661.931838888604</v>
          </cell>
          <cell r="EW30">
            <v>7976.542455735751</v>
          </cell>
          <cell r="EX30">
            <v>9028.9142684105227</v>
          </cell>
          <cell r="EY30">
            <v>9387.4788610831256</v>
          </cell>
          <cell r="EZ30">
            <v>10632.255548960029</v>
          </cell>
          <cell r="FA30">
            <v>6844.2964342658579</v>
          </cell>
          <cell r="FB30">
            <v>11689.732584165848</v>
          </cell>
          <cell r="FC30">
            <v>14824.614629482383</v>
          </cell>
          <cell r="FD30">
            <v>16361.133609485145</v>
          </cell>
          <cell r="FE30">
            <v>16833.46613307314</v>
          </cell>
          <cell r="FF30">
            <v>12774.123307007012</v>
          </cell>
          <cell r="FG30">
            <v>10187.631412344388</v>
          </cell>
          <cell r="FH30">
            <v>9768.709743704092</v>
          </cell>
          <cell r="FI30">
            <v>8032.1049894630378</v>
          </cell>
          <cell r="FJ30">
            <v>9104.8225222821566</v>
          </cell>
          <cell r="FK30">
            <v>9470.9140205750227</v>
          </cell>
          <cell r="FL30">
            <v>10772.531007348829</v>
          </cell>
          <cell r="FM30">
            <v>6873.6055545431809</v>
          </cell>
          <cell r="FN30">
            <v>11858.555267153473</v>
          </cell>
          <cell r="FO30">
            <v>15089.277315194719</v>
          </cell>
          <cell r="FP30">
            <v>16674.561904176677</v>
          </cell>
          <cell r="FQ30">
            <v>17157.013765311181</v>
          </cell>
          <cell r="FR30">
            <v>12957.241566653161</v>
          </cell>
          <cell r="FS30">
            <v>10301.721056880026</v>
          </cell>
          <cell r="FT30">
            <v>9875.2580878337612</v>
          </cell>
          <cell r="FU30">
            <v>8085.8965569376523</v>
          </cell>
          <cell r="FV30">
            <v>9179.3440293335352</v>
          </cell>
          <cell r="FW30">
            <v>9553.1283525313775</v>
          </cell>
        </row>
        <row r="31">
          <cell r="B31" t="str">
            <v>Co 121</v>
          </cell>
          <cell r="BH31">
            <v>8043.17</v>
          </cell>
          <cell r="BI31">
            <v>3987.01</v>
          </cell>
          <cell r="BJ31">
            <v>-577.51000000000204</v>
          </cell>
          <cell r="BK31">
            <v>5362.5</v>
          </cell>
          <cell r="BL31">
            <v>25039.599999999999</v>
          </cell>
          <cell r="BM31">
            <v>-1732.3</v>
          </cell>
          <cell r="BN31">
            <v>3247.9099999999889</v>
          </cell>
          <cell r="BO31">
            <v>9154.6105000000025</v>
          </cell>
          <cell r="BP31">
            <v>6358.6202000000048</v>
          </cell>
          <cell r="BQ31">
            <v>437.75772714905179</v>
          </cell>
          <cell r="BR31">
            <v>763.75710232080746</v>
          </cell>
          <cell r="BS31">
            <v>1508.1943922833889</v>
          </cell>
          <cell r="BT31">
            <v>24472.892124134392</v>
          </cell>
          <cell r="BU31">
            <v>20629.672923311238</v>
          </cell>
          <cell r="BV31">
            <v>15767.011283757616</v>
          </cell>
          <cell r="BW31">
            <v>21818.829844930027</v>
          </cell>
          <cell r="BX31">
            <v>41666.625817467058</v>
          </cell>
          <cell r="BY31">
            <v>14814.702179587097</v>
          </cell>
          <cell r="BZ31">
            <v>19544.031096913255</v>
          </cell>
          <cell r="CA31">
            <v>27732.287789288683</v>
          </cell>
          <cell r="CB31">
            <v>24938.472516485825</v>
          </cell>
          <cell r="CC31">
            <v>16825.41314879815</v>
          </cell>
          <cell r="CD31">
            <v>17149.505959401933</v>
          </cell>
          <cell r="CE31">
            <v>19912.012390146025</v>
          </cell>
          <cell r="CF31">
            <v>23456.586482757528</v>
          </cell>
          <cell r="CG31">
            <v>19833.792863148738</v>
          </cell>
          <cell r="CH31">
            <v>14664.407837133876</v>
          </cell>
          <cell r="CI31">
            <v>20831.997544775375</v>
          </cell>
          <cell r="CJ31">
            <v>40856.692516250521</v>
          </cell>
          <cell r="CK31">
            <v>13922.69347877946</v>
          </cell>
          <cell r="CL31">
            <v>18394.699614807629</v>
          </cell>
          <cell r="CM31">
            <v>26652.782698655836</v>
          </cell>
          <cell r="CN31">
            <v>23861.937858435878</v>
          </cell>
          <cell r="CO31">
            <v>15717.174980269105</v>
          </cell>
          <cell r="CP31">
            <v>16039.937607373904</v>
          </cell>
          <cell r="CQ31">
            <v>19208.287771570132</v>
          </cell>
          <cell r="CR31">
            <v>23561.469233398479</v>
          </cell>
          <cell r="CS31">
            <v>19941.827661676925</v>
          </cell>
          <cell r="CT31">
            <v>14563.859956123662</v>
          </cell>
          <cell r="CU31">
            <v>20894.566864972789</v>
          </cell>
          <cell r="CV31">
            <v>41380.429382914896</v>
          </cell>
          <cell r="CW31">
            <v>15546.583949953885</v>
          </cell>
          <cell r="CX31">
            <v>20019.37612404098</v>
          </cell>
          <cell r="CY31">
            <v>26827.264289480008</v>
          </cell>
          <cell r="CZ31">
            <v>27867.464342146843</v>
          </cell>
          <cell r="DA31">
            <v>19548.260600472662</v>
          </cell>
          <cell r="DB31">
            <v>19877.043358901225</v>
          </cell>
          <cell r="DC31">
            <v>22742.905054682109</v>
          </cell>
          <cell r="DD31">
            <v>27588.190160863429</v>
          </cell>
          <cell r="DE31">
            <v>23973.800958534943</v>
          </cell>
          <cell r="DF31">
            <v>18380.143023363387</v>
          </cell>
          <cell r="DG31">
            <v>24878.421255971734</v>
          </cell>
          <cell r="DH31">
            <v>45836.261439748101</v>
          </cell>
          <cell r="DI31">
            <v>17806.824866005012</v>
          </cell>
          <cell r="DJ31">
            <v>22278.242663830286</v>
          </cell>
          <cell r="DK31">
            <v>29214.225267510141</v>
          </cell>
          <cell r="DL31">
            <v>28008.448255470634</v>
          </cell>
          <cell r="DM31">
            <v>19511.981560946857</v>
          </cell>
          <cell r="DN31">
            <v>19846.917085977475</v>
          </cell>
          <cell r="DO31">
            <v>22782.60223803237</v>
          </cell>
          <cell r="DP31">
            <v>27750.980964590373</v>
          </cell>
          <cell r="DQ31">
            <v>24144.759987049383</v>
          </cell>
          <cell r="DR31">
            <v>18327.606770344682</v>
          </cell>
          <cell r="DS31">
            <v>24998.024350153581</v>
          </cell>
          <cell r="DT31">
            <v>46439.402819780691</v>
          </cell>
          <cell r="DU31">
            <v>17820.076017143947</v>
          </cell>
          <cell r="DV31">
            <v>22287.124954544568</v>
          </cell>
          <cell r="DW31">
            <v>29354.3954516749</v>
          </cell>
          <cell r="DX31">
            <v>33961.680219830123</v>
          </cell>
          <cell r="DY31">
            <v>25283.09436602291</v>
          </cell>
          <cell r="DZ31">
            <v>25624.277527398212</v>
          </cell>
          <cell r="EA31">
            <v>28631.556871170375</v>
          </cell>
          <cell r="EB31">
            <v>33725.891379668545</v>
          </cell>
          <cell r="EC31">
            <v>30130.155425353005</v>
          </cell>
          <cell r="ED31">
            <v>24081.47755654197</v>
          </cell>
          <cell r="EE31">
            <v>30928.757495762868</v>
          </cell>
          <cell r="EF31">
            <v>52865.480940695896</v>
          </cell>
          <cell r="EG31">
            <v>23643.595420416503</v>
          </cell>
          <cell r="EH31">
            <v>28103.362068391958</v>
          </cell>
          <cell r="EI31">
            <v>35305.404804138037</v>
          </cell>
          <cell r="EJ31">
            <v>34202.977893061332</v>
          </cell>
          <cell r="EK31">
            <v>25339.255462743327</v>
          </cell>
          <cell r="EL31">
            <v>25686.783385264156</v>
          </cell>
          <cell r="EM31">
            <v>28767.460056329306</v>
          </cell>
          <cell r="EN31">
            <v>33989.739997245983</v>
          </cell>
          <cell r="EO31">
            <v>30407.190226052189</v>
          </cell>
          <cell r="EP31">
            <v>24119.128872410991</v>
          </cell>
          <cell r="EQ31">
            <v>31148.098333898881</v>
          </cell>
          <cell r="ER31">
            <v>53591.829431150458</v>
          </cell>
          <cell r="ES31">
            <v>23754.428847378542</v>
          </cell>
          <cell r="ET31">
            <v>28203.877109810994</v>
          </cell>
          <cell r="EU31">
            <v>35544.023986959692</v>
          </cell>
          <cell r="EV31">
            <v>34957.508477326264</v>
          </cell>
          <cell r="EW31">
            <v>27467.905620911573</v>
          </cell>
          <cell r="EX31">
            <v>27821.920474865125</v>
          </cell>
          <cell r="EY31">
            <v>29413.595994071351</v>
          </cell>
          <cell r="EZ31">
            <v>36330.596371776635</v>
          </cell>
          <cell r="FA31">
            <v>32764.04880864486</v>
          </cell>
          <cell r="FB31">
            <v>26228.472337605548</v>
          </cell>
          <cell r="FC31">
            <v>33444.098801592154</v>
          </cell>
          <cell r="FD31">
            <v>56407.040638412655</v>
          </cell>
          <cell r="FE31">
            <v>25940.894557746906</v>
          </cell>
          <cell r="FF31">
            <v>30376.821748478033</v>
          </cell>
          <cell r="FG31">
            <v>37858.248901081941</v>
          </cell>
          <cell r="FH31">
            <v>35200.866009536716</v>
          </cell>
          <cell r="FI31">
            <v>27564.723953806686</v>
          </cell>
          <cell r="FJ31">
            <v>27925.317196599528</v>
          </cell>
          <cell r="FK31">
            <v>29547.239103824766</v>
          </cell>
          <cell r="FL31">
            <v>36644.0208241043</v>
          </cell>
          <cell r="FM31">
            <v>33096.411349298738</v>
          </cell>
          <cell r="FN31">
            <v>26304.484871710622</v>
          </cell>
          <cell r="FO31">
            <v>33711.913004617658</v>
          </cell>
          <cell r="FP31">
            <v>57206.544958585568</v>
          </cell>
          <cell r="FQ31">
            <v>26098.093401247672</v>
          </cell>
          <cell r="FR31">
            <v>30517.171202315047</v>
          </cell>
          <cell r="FS31">
            <v>38144.185637409646</v>
          </cell>
          <cell r="FT31">
            <v>35437.711052096216</v>
          </cell>
          <cell r="FU31">
            <v>27651.784596088648</v>
          </cell>
          <cell r="FV31">
            <v>28019.057821153328</v>
          </cell>
          <cell r="FW31">
            <v>29671.814543230925</v>
          </cell>
        </row>
        <row r="32">
          <cell r="B32" t="str">
            <v>Co 122</v>
          </cell>
          <cell r="BH32">
            <v>5775.13</v>
          </cell>
          <cell r="BI32">
            <v>3110.04</v>
          </cell>
          <cell r="BJ32">
            <v>-20.580000000005384</v>
          </cell>
          <cell r="BK32">
            <v>2810.69</v>
          </cell>
          <cell r="BL32">
            <v>-2035.45</v>
          </cell>
          <cell r="BM32">
            <v>3692.97</v>
          </cell>
          <cell r="BN32">
            <v>11784.01</v>
          </cell>
          <cell r="BO32">
            <v>14681.463399999999</v>
          </cell>
          <cell r="BP32">
            <v>8403.2518999999993</v>
          </cell>
          <cell r="BQ32">
            <v>9092.148892161189</v>
          </cell>
          <cell r="BR32">
            <v>7248.4748266995302</v>
          </cell>
          <cell r="BS32">
            <v>8601.2076816698445</v>
          </cell>
          <cell r="BT32">
            <v>5480.1730831281384</v>
          </cell>
          <cell r="BU32">
            <v>2907.3656275676949</v>
          </cell>
          <cell r="BV32">
            <v>-508.63949346124718</v>
          </cell>
          <cell r="BW32">
            <v>2622.5528586332366</v>
          </cell>
          <cell r="BX32">
            <v>-2606.9209793165064</v>
          </cell>
          <cell r="BY32">
            <v>3379.6820688730259</v>
          </cell>
          <cell r="BZ32">
            <v>11534.451361769366</v>
          </cell>
          <cell r="CA32">
            <v>14961.024258845699</v>
          </cell>
          <cell r="CB32">
            <v>8666.9304675587846</v>
          </cell>
          <cell r="CC32">
            <v>8997.3508708435584</v>
          </cell>
          <cell r="CD32">
            <v>7157.0776391486233</v>
          </cell>
          <cell r="CE32">
            <v>8755.8092151732217</v>
          </cell>
          <cell r="CF32">
            <v>4801.5312465035131</v>
          </cell>
          <cell r="CG32">
            <v>2324.6961104104885</v>
          </cell>
          <cell r="CH32">
            <v>-551.49852111537621</v>
          </cell>
          <cell r="CI32">
            <v>2888.7948905766461</v>
          </cell>
          <cell r="CJ32">
            <v>-2735.1110786731369</v>
          </cell>
          <cell r="CK32">
            <v>3518.3416380644012</v>
          </cell>
          <cell r="CL32">
            <v>11739.156388994248</v>
          </cell>
          <cell r="CM32">
            <v>15293.220850256375</v>
          </cell>
          <cell r="CN32">
            <v>13538.407367423184</v>
          </cell>
          <cell r="CO32">
            <v>13879.68718679656</v>
          </cell>
          <cell r="CP32">
            <v>12044.426267259441</v>
          </cell>
          <cell r="CQ32">
            <v>13892.941179566453</v>
          </cell>
          <cell r="CR32">
            <v>10175.583522834731</v>
          </cell>
          <cell r="CS32">
            <v>7682.0860909519542</v>
          </cell>
          <cell r="CT32">
            <v>3822.3667153903698</v>
          </cell>
          <cell r="CU32">
            <v>7437.935511964195</v>
          </cell>
          <cell r="CV32">
            <v>1566.146478614246</v>
          </cell>
          <cell r="CW32">
            <v>8036.211778438239</v>
          </cell>
          <cell r="CX32">
            <v>16444.128461867589</v>
          </cell>
          <cell r="CY32">
            <v>20101.389769550002</v>
          </cell>
          <cell r="CZ32">
            <v>13597.323396142197</v>
          </cell>
          <cell r="DA32">
            <v>13949.16853346561</v>
          </cell>
          <cell r="DB32">
            <v>12078.758193881873</v>
          </cell>
          <cell r="DC32">
            <v>13705.584392723831</v>
          </cell>
          <cell r="DD32">
            <v>10116.475930495686</v>
          </cell>
          <cell r="DE32">
            <v>7606.9692609773374</v>
          </cell>
          <cell r="DF32">
            <v>3566.7539584000442</v>
          </cell>
          <cell r="DG32">
            <v>7363.8108942127983</v>
          </cell>
          <cell r="DH32">
            <v>1235.1162096135813</v>
          </cell>
          <cell r="DI32">
            <v>7928.8783352290448</v>
          </cell>
          <cell r="DJ32">
            <v>16528.3209202369</v>
          </cell>
          <cell r="DK32">
            <v>20292.414762435674</v>
          </cell>
          <cell r="DL32">
            <v>19537.748359004894</v>
          </cell>
          <cell r="DM32">
            <v>19900.479110493558</v>
          </cell>
          <cell r="DN32">
            <v>17993.80050521739</v>
          </cell>
          <cell r="DO32">
            <v>19652.177318506834</v>
          </cell>
          <cell r="DP32">
            <v>15933.897047095106</v>
          </cell>
          <cell r="DQ32">
            <v>13409.082390977379</v>
          </cell>
          <cell r="DR32">
            <v>9181.4147350364583</v>
          </cell>
          <cell r="DS32">
            <v>13167.327410980746</v>
          </cell>
          <cell r="DT32">
            <v>6772.4085770168094</v>
          </cell>
          <cell r="DU32">
            <v>13697.156638379449</v>
          </cell>
          <cell r="DV32">
            <v>22492.659428885276</v>
          </cell>
          <cell r="DW32">
            <v>26367.119530721062</v>
          </cell>
          <cell r="DX32">
            <v>19706.045707942172</v>
          </cell>
          <cell r="DY32">
            <v>20079.999430586184</v>
          </cell>
          <cell r="DZ32">
            <v>18137.334622571769</v>
          </cell>
          <cell r="EA32">
            <v>19827.86159464825</v>
          </cell>
          <cell r="EB32">
            <v>15975.270009015305</v>
          </cell>
          <cell r="EC32">
            <v>13435.875551123481</v>
          </cell>
          <cell r="ED32">
            <v>9013.8109065046883</v>
          </cell>
          <cell r="EE32">
            <v>13195.512517980696</v>
          </cell>
          <cell r="EF32">
            <v>6524.7283626534118</v>
          </cell>
          <cell r="EG32">
            <v>13688.001452338594</v>
          </cell>
          <cell r="EH32">
            <v>22683.985190454656</v>
          </cell>
          <cell r="EI32">
            <v>26673.349846167886</v>
          </cell>
          <cell r="EJ32">
            <v>21955.933221172556</v>
          </cell>
          <cell r="EK32">
            <v>22341.474601924343</v>
          </cell>
          <cell r="EL32">
            <v>20361.654494363283</v>
          </cell>
          <cell r="EM32">
            <v>22084.93454593424</v>
          </cell>
          <cell r="EN32">
            <v>18092.981781582399</v>
          </cell>
          <cell r="EO32">
            <v>15539.802350568818</v>
          </cell>
          <cell r="EP32">
            <v>10916.152831821179</v>
          </cell>
          <cell r="EQ32">
            <v>15301.032299591669</v>
          </cell>
          <cell r="ER32">
            <v>8344.4225424076722</v>
          </cell>
          <cell r="ES32">
            <v>15753.99202051562</v>
          </cell>
          <cell r="ET32">
            <v>24955.649169621705</v>
          </cell>
          <cell r="EU32">
            <v>29063.911089508074</v>
          </cell>
          <cell r="EV32">
            <v>22182.994733739266</v>
          </cell>
          <cell r="EW32">
            <v>22580.455630931105</v>
          </cell>
          <cell r="EX32">
            <v>20562.807097472079</v>
          </cell>
          <cell r="EY32">
            <v>22319.029004675875</v>
          </cell>
          <cell r="EZ32">
            <v>18182.485547318316</v>
          </cell>
          <cell r="FA32">
            <v>15616.355000304422</v>
          </cell>
          <cell r="FB32">
            <v>10783.697574061087</v>
          </cell>
          <cell r="FC32">
            <v>15379.399197580016</v>
          </cell>
          <cell r="FD32">
            <v>8126.6853581523756</v>
          </cell>
          <cell r="FE32">
            <v>15790.576668033991</v>
          </cell>
          <cell r="FF32">
            <v>25202.560614751485</v>
          </cell>
          <cell r="FG32">
            <v>29433.562938117859</v>
          </cell>
          <cell r="FH32">
            <v>22408.816003845495</v>
          </cell>
          <cell r="FI32">
            <v>22818.541517599264</v>
          </cell>
          <cell r="FJ32">
            <v>20762.346205507256</v>
          </cell>
          <cell r="FK32">
            <v>22553.015964784914</v>
          </cell>
          <cell r="FL32">
            <v>18266.301070989528</v>
          </cell>
          <cell r="FM32">
            <v>15688.09420917201</v>
          </cell>
          <cell r="FN32">
            <v>10638.745177478151</v>
          </cell>
          <cell r="FO32">
            <v>15453.198455756487</v>
          </cell>
          <cell r="FP32">
            <v>7893.7385930974924</v>
          </cell>
          <cell r="FQ32">
            <v>15820.204429655496</v>
          </cell>
          <cell r="FR32">
            <v>25447.521816056684</v>
          </cell>
          <cell r="FS32">
            <v>29805.698771872296</v>
          </cell>
          <cell r="FT32">
            <v>22634.03620490446</v>
          </cell>
          <cell r="FU32">
            <v>23056.43572238753</v>
          </cell>
          <cell r="FV32">
            <v>20960.966260752713</v>
          </cell>
          <cell r="FW32">
            <v>22786.312980761897</v>
          </cell>
        </row>
        <row r="33">
          <cell r="B33" t="str">
            <v>Co 123</v>
          </cell>
          <cell r="BH33">
            <v>1038.3599999999999</v>
          </cell>
          <cell r="BI33">
            <v>8522.5</v>
          </cell>
          <cell r="BJ33">
            <v>17122.009999999998</v>
          </cell>
          <cell r="BK33">
            <v>9854.43</v>
          </cell>
          <cell r="BL33">
            <v>16551.68</v>
          </cell>
          <cell r="BM33">
            <v>15699.06</v>
          </cell>
          <cell r="BN33">
            <v>17002.68</v>
          </cell>
          <cell r="BO33">
            <v>20553.303599999999</v>
          </cell>
          <cell r="BP33">
            <v>18024.302</v>
          </cell>
          <cell r="BQ33">
            <v>21495.766330340462</v>
          </cell>
          <cell r="BR33">
            <v>18416.517574840829</v>
          </cell>
          <cell r="BS33">
            <v>18393.197443594247</v>
          </cell>
          <cell r="BT33">
            <v>16831.092657518122</v>
          </cell>
          <cell r="BU33">
            <v>8275.7994629027235</v>
          </cell>
          <cell r="BV33">
            <v>16890.858493606414</v>
          </cell>
          <cell r="BW33">
            <v>9600.0492529970525</v>
          </cell>
          <cell r="BX33">
            <v>16347.38185497729</v>
          </cell>
          <cell r="BY33">
            <v>15487.271646787378</v>
          </cell>
          <cell r="BZ33">
            <v>16829.316298872476</v>
          </cell>
          <cell r="CA33">
            <v>20567.148183450292</v>
          </cell>
          <cell r="CB33">
            <v>18035.719881836234</v>
          </cell>
          <cell r="CC33">
            <v>21411.083250813106</v>
          </cell>
          <cell r="CD33">
            <v>18324.832167120701</v>
          </cell>
          <cell r="CE33">
            <v>18364.336027028541</v>
          </cell>
          <cell r="CF33">
            <v>16584.804229697078</v>
          </cell>
          <cell r="CG33">
            <v>7928.297297602614</v>
          </cell>
          <cell r="CH33">
            <v>16559.854993582441</v>
          </cell>
          <cell r="CI33">
            <v>9244.8481490966733</v>
          </cell>
          <cell r="CJ33">
            <v>16044.241431713459</v>
          </cell>
          <cell r="CK33">
            <v>15176.144006318314</v>
          </cell>
          <cell r="CL33">
            <v>16558.240729759484</v>
          </cell>
          <cell r="CM33">
            <v>20384.160589620456</v>
          </cell>
          <cell r="CN33">
            <v>18684.062201661498</v>
          </cell>
          <cell r="CO33">
            <v>22054.916075414843</v>
          </cell>
          <cell r="CP33">
            <v>18961.975873938543</v>
          </cell>
          <cell r="CQ33">
            <v>19065.991796684517</v>
          </cell>
          <cell r="CR33">
            <v>17662.592992606635</v>
          </cell>
          <cell r="CS33">
            <v>8798.4509797116843</v>
          </cell>
          <cell r="CT33">
            <v>17607.978953636652</v>
          </cell>
          <cell r="CU33">
            <v>10138.69479269458</v>
          </cell>
          <cell r="CV33">
            <v>17091.627523053296</v>
          </cell>
          <cell r="CW33">
            <v>16203.754610905022</v>
          </cell>
          <cell r="CX33">
            <v>17626.921792788977</v>
          </cell>
          <cell r="CY33">
            <v>21556.706696051482</v>
          </cell>
          <cell r="CZ33">
            <v>18997.431102768831</v>
          </cell>
          <cell r="DA33">
            <v>22433.650946915928</v>
          </cell>
          <cell r="DB33">
            <v>19277.063167416549</v>
          </cell>
          <cell r="DC33">
            <v>19318.698300047457</v>
          </cell>
          <cell r="DD33">
            <v>17934.700755211503</v>
          </cell>
          <cell r="DE33">
            <v>8857.2479949191238</v>
          </cell>
          <cell r="DF33">
            <v>17848.950882339748</v>
          </cell>
          <cell r="DG33">
            <v>10221.579020381974</v>
          </cell>
          <cell r="DH33">
            <v>17332.132052310604</v>
          </cell>
          <cell r="DI33">
            <v>16423.53415133767</v>
          </cell>
          <cell r="DJ33">
            <v>17889.478206509753</v>
          </cell>
          <cell r="DK33">
            <v>21926.44613481671</v>
          </cell>
          <cell r="DL33">
            <v>19315.03582293207</v>
          </cell>
          <cell r="DM33">
            <v>22818.883660642798</v>
          </cell>
          <cell r="DN33">
            <v>19596.311957361017</v>
          </cell>
          <cell r="DO33">
            <v>19639.618334542502</v>
          </cell>
          <cell r="DP33">
            <v>18209.71321061096</v>
          </cell>
          <cell r="DQ33">
            <v>8914.0775703607142</v>
          </cell>
          <cell r="DR33">
            <v>18091.306408154829</v>
          </cell>
          <cell r="DS33">
            <v>10302.893142341538</v>
          </cell>
          <cell r="DT33">
            <v>17574.306772826563</v>
          </cell>
          <cell r="DU33">
            <v>16644.945943050825</v>
          </cell>
          <cell r="DV33">
            <v>18154.484928454418</v>
          </cell>
          <cell r="DW33">
            <v>22301.994747314573</v>
          </cell>
          <cell r="DX33">
            <v>19637.897808840644</v>
          </cell>
          <cell r="DY33">
            <v>23210.173578294183</v>
          </cell>
          <cell r="DZ33">
            <v>19920.728076257321</v>
          </cell>
          <cell r="EA33">
            <v>19965.246216353102</v>
          </cell>
          <cell r="EB33">
            <v>18488.078676695422</v>
          </cell>
          <cell r="EC33">
            <v>8968.5522076431571</v>
          </cell>
          <cell r="ED33">
            <v>18335.430627693597</v>
          </cell>
          <cell r="EE33">
            <v>10382.045377713494</v>
          </cell>
          <cell r="EF33">
            <v>17818.550847391358</v>
          </cell>
          <cell r="EG33">
            <v>16867.480362335245</v>
          </cell>
          <cell r="EH33">
            <v>18422.366594487907</v>
          </cell>
          <cell r="EI33">
            <v>22682.961031991421</v>
          </cell>
          <cell r="EJ33">
            <v>19965.564071054796</v>
          </cell>
          <cell r="EK33">
            <v>23607.140086230662</v>
          </cell>
          <cell r="EL33">
            <v>20249.860848062992</v>
          </cell>
          <cell r="EM33">
            <v>20295.172789379882</v>
          </cell>
          <cell r="EN33">
            <v>18769.554165743502</v>
          </cell>
          <cell r="EO33">
            <v>9020.3112085861067</v>
          </cell>
          <cell r="EP33">
            <v>18581.024959181661</v>
          </cell>
          <cell r="EQ33">
            <v>10459.323589837</v>
          </cell>
          <cell r="ER33">
            <v>18064.578034608494</v>
          </cell>
          <cell r="ES33">
            <v>17091.502533501134</v>
          </cell>
          <cell r="ET33">
            <v>18692.866561693045</v>
          </cell>
          <cell r="EU33">
            <v>23070.338665195828</v>
          </cell>
          <cell r="EV33">
            <v>20298.082795265887</v>
          </cell>
          <cell r="EW33">
            <v>24010.764709214367</v>
          </cell>
          <cell r="EX33">
            <v>20583.749287964314</v>
          </cell>
          <cell r="EY33">
            <v>20630.356279475847</v>
          </cell>
          <cell r="EZ33">
            <v>19054.127144585924</v>
          </cell>
          <cell r="FA33">
            <v>9069.6214738337148</v>
          </cell>
          <cell r="FB33">
            <v>18828.014956108862</v>
          </cell>
          <cell r="FC33">
            <v>10534.351989543713</v>
          </cell>
          <cell r="FD33">
            <v>18312.33387706579</v>
          </cell>
          <cell r="FE33">
            <v>17316.725580726419</v>
          </cell>
          <cell r="FF33">
            <v>18965.956933019508</v>
          </cell>
          <cell r="FG33">
            <v>23463.722748647415</v>
          </cell>
          <cell r="FH33">
            <v>20635.499316992787</v>
          </cell>
          <cell r="FI33">
            <v>24420.651660926684</v>
          </cell>
          <cell r="FJ33">
            <v>20922.42434936716</v>
          </cell>
          <cell r="FK33">
            <v>20970.361732709702</v>
          </cell>
          <cell r="FL33">
            <v>19341.784231167891</v>
          </cell>
          <cell r="FM33">
            <v>9116.0996894135496</v>
          </cell>
          <cell r="FN33">
            <v>19076.31904363419</v>
          </cell>
          <cell r="FO33">
            <v>10606.974058614924</v>
          </cell>
          <cell r="FP33">
            <v>18561.754390619273</v>
          </cell>
          <cell r="FQ33">
            <v>17543.06592017605</v>
          </cell>
          <cell r="FR33">
            <v>19241.600408159557</v>
          </cell>
          <cell r="FS33">
            <v>23863.17626746594</v>
          </cell>
          <cell r="FT33">
            <v>20977.845682114646</v>
          </cell>
          <cell r="FU33">
            <v>24836.872630383081</v>
          </cell>
          <cell r="FV33">
            <v>21265.927334079486</v>
          </cell>
          <cell r="FW33">
            <v>21315.238447465155</v>
          </cell>
        </row>
        <row r="34">
          <cell r="B34" t="str">
            <v>Co 124</v>
          </cell>
          <cell r="BH34">
            <v>2989.59</v>
          </cell>
          <cell r="BI34">
            <v>2422.08</v>
          </cell>
          <cell r="BJ34">
            <v>3128.14</v>
          </cell>
          <cell r="BK34">
            <v>2812.46</v>
          </cell>
          <cell r="BL34">
            <v>6323.94</v>
          </cell>
          <cell r="BM34">
            <v>3949.63</v>
          </cell>
          <cell r="BN34">
            <v>6096.35</v>
          </cell>
          <cell r="BO34">
            <v>562.92349000000104</v>
          </cell>
          <cell r="BP34">
            <v>-248.23260999999911</v>
          </cell>
          <cell r="BQ34">
            <v>-1746.7762839495554</v>
          </cell>
          <cell r="BR34">
            <v>-288.58902524543009</v>
          </cell>
          <cell r="BS34">
            <v>417.85947602467058</v>
          </cell>
          <cell r="BT34">
            <v>2933.0311991817143</v>
          </cell>
          <cell r="BU34">
            <v>2331.9482437666675</v>
          </cell>
          <cell r="BV34">
            <v>3030.6319946720141</v>
          </cell>
          <cell r="BW34">
            <v>2744.8395200961377</v>
          </cell>
          <cell r="BX34">
            <v>6250.485645685354</v>
          </cell>
          <cell r="BY34">
            <v>3861.7742950816391</v>
          </cell>
          <cell r="BZ34">
            <v>5998.4254046804872</v>
          </cell>
          <cell r="CA34">
            <v>405.35121881410669</v>
          </cell>
          <cell r="CB34">
            <v>-418.14841467153747</v>
          </cell>
          <cell r="CC34">
            <v>-1990.597048316502</v>
          </cell>
          <cell r="CD34">
            <v>-524.47606959561745</v>
          </cell>
          <cell r="CE34">
            <v>5070.4523937872164</v>
          </cell>
          <cell r="CF34">
            <v>7642.4446698664296</v>
          </cell>
          <cell r="CG34">
            <v>7007.2222038695454</v>
          </cell>
          <cell r="CH34">
            <v>7697.9957190122332</v>
          </cell>
          <cell r="CI34">
            <v>7443.1862908004405</v>
          </cell>
          <cell r="CJ34">
            <v>10943.259888220382</v>
          </cell>
          <cell r="CK34">
            <v>8539.4031896039196</v>
          </cell>
          <cell r="CL34">
            <v>10666.118845525947</v>
          </cell>
          <cell r="CM34">
            <v>4924.3455597352131</v>
          </cell>
          <cell r="CN34">
            <v>4088.5449981249367</v>
          </cell>
          <cell r="CO34">
            <v>2519.5869874903401</v>
          </cell>
          <cell r="CP34">
            <v>3993.0257022567312</v>
          </cell>
          <cell r="CQ34">
            <v>4736.260117496935</v>
          </cell>
          <cell r="CR34">
            <v>7729.9027198857493</v>
          </cell>
          <cell r="CS34">
            <v>7069.9267337933143</v>
          </cell>
          <cell r="CT34">
            <v>7772.1300602297979</v>
          </cell>
          <cell r="CU34">
            <v>7522.8680517545172</v>
          </cell>
          <cell r="CV34">
            <v>11090.705811304269</v>
          </cell>
          <cell r="CW34">
            <v>8633.8995780637997</v>
          </cell>
          <cell r="CX34">
            <v>10799.41449892028</v>
          </cell>
          <cell r="CY34">
            <v>4889.8291756002836</v>
          </cell>
          <cell r="CZ34">
            <v>4033.1018238239012</v>
          </cell>
          <cell r="DA34">
            <v>2433.2777206851624</v>
          </cell>
          <cell r="DB34">
            <v>3939.3836420190346</v>
          </cell>
          <cell r="DC34">
            <v>4640.7292271861152</v>
          </cell>
          <cell r="DD34">
            <v>7817.019108618545</v>
          </cell>
          <cell r="DE34">
            <v>7131.9209735342474</v>
          </cell>
          <cell r="DF34">
            <v>7845.2232694012446</v>
          </cell>
          <cell r="DG34">
            <v>7602.1685091470863</v>
          </cell>
          <cell r="DH34">
            <v>11239.312906863601</v>
          </cell>
          <cell r="DI34">
            <v>13121.895989530189</v>
          </cell>
          <cell r="DJ34">
            <v>15327.35626082626</v>
          </cell>
          <cell r="DK34">
            <v>9244.3906013991655</v>
          </cell>
          <cell r="DL34">
            <v>8366.6743300727576</v>
          </cell>
          <cell r="DM34">
            <v>6735.9169516363108</v>
          </cell>
          <cell r="DN34">
            <v>8274.4290144724746</v>
          </cell>
          <cell r="DO34">
            <v>8986.7663608861203</v>
          </cell>
          <cell r="DP34">
            <v>12298.229295486286</v>
          </cell>
          <cell r="DQ34">
            <v>11586.676594766284</v>
          </cell>
          <cell r="DR34">
            <v>12311.684188799494</v>
          </cell>
          <cell r="DS34">
            <v>12074.823748667226</v>
          </cell>
          <cell r="DT34">
            <v>15782.822729377869</v>
          </cell>
          <cell r="DU34">
            <v>13299.443710661342</v>
          </cell>
          <cell r="DV34">
            <v>15545.080321604541</v>
          </cell>
          <cell r="DW34">
            <v>9284.4677986018287</v>
          </cell>
          <cell r="DX34">
            <v>8384.2367357232415</v>
          </cell>
          <cell r="DY34">
            <v>6722.4270618160244</v>
          </cell>
          <cell r="DZ34">
            <v>8294.5778440556132</v>
          </cell>
          <cell r="EA34">
            <v>9017.0535075878834</v>
          </cell>
          <cell r="EB34">
            <v>12468.896555897798</v>
          </cell>
          <cell r="EC34">
            <v>11730.217134145641</v>
          </cell>
          <cell r="ED34">
            <v>12466.846484136271</v>
          </cell>
          <cell r="EE34">
            <v>12236.878741022629</v>
          </cell>
          <cell r="EF34">
            <v>16016.634951245138</v>
          </cell>
          <cell r="EG34">
            <v>15561.429457461101</v>
          </cell>
          <cell r="EH34">
            <v>17848.165248951002</v>
          </cell>
          <cell r="EI34">
            <v>11404.543866173717</v>
          </cell>
          <cell r="EJ34">
            <v>10481.703927510536</v>
          </cell>
          <cell r="EK34">
            <v>8787.3141281570533</v>
          </cell>
          <cell r="EL34">
            <v>10394.313165386024</v>
          </cell>
          <cell r="EM34">
            <v>11127.506449596314</v>
          </cell>
          <cell r="EN34">
            <v>14724.149212308379</v>
          </cell>
          <cell r="EO34">
            <v>13957.415245179382</v>
          </cell>
          <cell r="EP34">
            <v>14705.601313103423</v>
          </cell>
          <cell r="EQ34">
            <v>14483.221466432304</v>
          </cell>
          <cell r="ER34">
            <v>18336.330285796837</v>
          </cell>
          <cell r="ES34">
            <v>15803.630683130736</v>
          </cell>
          <cell r="ET34">
            <v>18132.174123480509</v>
          </cell>
          <cell r="EU34">
            <v>11499.820437971961</v>
          </cell>
          <cell r="EV34">
            <v>10554.222646737853</v>
          </cell>
          <cell r="EW34">
            <v>8827.1058532650532</v>
          </cell>
          <cell r="EX34">
            <v>10469.267110427218</v>
          </cell>
          <cell r="EY34">
            <v>11213.280799453449</v>
          </cell>
          <cell r="EZ34">
            <v>14959.574409322759</v>
          </cell>
          <cell r="FA34">
            <v>14164.031566197868</v>
          </cell>
          <cell r="FB34">
            <v>14924.13833899559</v>
          </cell>
          <cell r="FC34">
            <v>14709.635235860405</v>
          </cell>
          <cell r="FD34">
            <v>18637.498324311204</v>
          </cell>
          <cell r="FE34">
            <v>16048.502105411233</v>
          </cell>
          <cell r="FF34">
            <v>18419.772906281527</v>
          </cell>
          <cell r="FG34">
            <v>11593.701241853121</v>
          </cell>
          <cell r="FH34">
            <v>10624.286456915182</v>
          </cell>
          <cell r="FI34">
            <v>8863.8181189813913</v>
          </cell>
          <cell r="FJ34">
            <v>10541.933023954254</v>
          </cell>
          <cell r="FK34">
            <v>11296.866374063526</v>
          </cell>
          <cell r="FL34">
            <v>15198.255379456299</v>
          </cell>
          <cell r="FM34">
            <v>14372.69945622145</v>
          </cell>
          <cell r="FN34">
            <v>15144.872354388834</v>
          </cell>
          <cell r="FO34">
            <v>14938.777750439223</v>
          </cell>
          <cell r="FP34">
            <v>18942.818584089389</v>
          </cell>
          <cell r="FQ34">
            <v>16296.44636580519</v>
          </cell>
          <cell r="FR34">
            <v>18710.966952865845</v>
          </cell>
          <cell r="FS34">
            <v>11685.576896462917</v>
          </cell>
          <cell r="FT34">
            <v>10691.718055571842</v>
          </cell>
          <cell r="FU34">
            <v>8897.2737352380573</v>
          </cell>
          <cell r="FV34">
            <v>10612.153476947686</v>
          </cell>
          <cell r="FW34">
            <v>11378.110041988282</v>
          </cell>
        </row>
        <row r="35">
          <cell r="B35" t="str">
            <v>Co 125</v>
          </cell>
          <cell r="BH35">
            <v>-268.37</v>
          </cell>
          <cell r="BI35">
            <v>-539.32000000000005</v>
          </cell>
          <cell r="BJ35">
            <v>-2203.2199999999998</v>
          </cell>
          <cell r="BK35">
            <v>127.82</v>
          </cell>
          <cell r="BL35">
            <v>79.249999999999545</v>
          </cell>
          <cell r="BM35">
            <v>453.51000000000067</v>
          </cell>
          <cell r="BN35">
            <v>922.75000000000091</v>
          </cell>
          <cell r="BO35">
            <v>182.92360000000053</v>
          </cell>
          <cell r="BP35">
            <v>-2753.3058999999994</v>
          </cell>
          <cell r="BQ35">
            <v>-2562.4932308331499</v>
          </cell>
          <cell r="BR35">
            <v>-1893.4543210515512</v>
          </cell>
          <cell r="BS35">
            <v>-1102.0946408270065</v>
          </cell>
          <cell r="BT35">
            <v>-319.86030735102804</v>
          </cell>
          <cell r="BU35">
            <v>-604.19531216995347</v>
          </cell>
          <cell r="BV35">
            <v>-2258.5995747444517</v>
          </cell>
          <cell r="BW35">
            <v>87.319178573001409</v>
          </cell>
          <cell r="BX35">
            <v>38.073290663390708</v>
          </cell>
          <cell r="BY35">
            <v>420.66779062893329</v>
          </cell>
          <cell r="BZ35">
            <v>873.86048083356809</v>
          </cell>
          <cell r="CA35">
            <v>174.60283493167435</v>
          </cell>
          <cell r="CB35">
            <v>-2820.4244721108944</v>
          </cell>
          <cell r="CC35">
            <v>-2680.2098811821006</v>
          </cell>
          <cell r="CD35">
            <v>-2013.7834391675433</v>
          </cell>
          <cell r="CE35">
            <v>814.24966516385666</v>
          </cell>
          <cell r="CF35">
            <v>1526.7317345928577</v>
          </cell>
          <cell r="CG35">
            <v>1228.7412558029982</v>
          </cell>
          <cell r="CH35">
            <v>-415.74949476376605</v>
          </cell>
          <cell r="CI35">
            <v>1945.3610613471847</v>
          </cell>
          <cell r="CJ35">
            <v>1895.548678340062</v>
          </cell>
          <cell r="CK35">
            <v>2286.8587538070306</v>
          </cell>
          <cell r="CL35">
            <v>2723.6521779110908</v>
          </cell>
          <cell r="CM35">
            <v>2007.8733437731771</v>
          </cell>
          <cell r="CN35">
            <v>-1047.439448036941</v>
          </cell>
          <cell r="CO35">
            <v>-906.42566143075692</v>
          </cell>
          <cell r="CP35">
            <v>-242.54859021357424</v>
          </cell>
          <cell r="CQ35">
            <v>670.63897953777996</v>
          </cell>
          <cell r="CR35">
            <v>1503.0572870915294</v>
          </cell>
          <cell r="CS35">
            <v>1194.4227862483476</v>
          </cell>
          <cell r="CT35">
            <v>-479.5497810685647</v>
          </cell>
          <cell r="CU35">
            <v>1933.9936940055359</v>
          </cell>
          <cell r="CV35">
            <v>1882.9955869376072</v>
          </cell>
          <cell r="CW35">
            <v>2285.1283978496631</v>
          </cell>
          <cell r="CX35">
            <v>2725.0313012294373</v>
          </cell>
          <cell r="CY35">
            <v>1987.6260574000526</v>
          </cell>
          <cell r="CZ35">
            <v>-1149.4820111134559</v>
          </cell>
          <cell r="DA35">
            <v>-1005.3663547656097</v>
          </cell>
          <cell r="DB35">
            <v>-328.58562068869469</v>
          </cell>
          <cell r="DC35">
            <v>583.75052802136361</v>
          </cell>
          <cell r="DD35">
            <v>1477.3607341073957</v>
          </cell>
          <cell r="DE35">
            <v>1157.7285950284559</v>
          </cell>
          <cell r="DF35">
            <v>-545.98432957535533</v>
          </cell>
          <cell r="DG35">
            <v>1920.9675861480655</v>
          </cell>
          <cell r="DH35">
            <v>1868.7537531714197</v>
          </cell>
          <cell r="DI35">
            <v>6545.2901410796312</v>
          </cell>
          <cell r="DJ35">
            <v>6988.423587797618</v>
          </cell>
          <cell r="DK35">
            <v>6228.5992896039097</v>
          </cell>
          <cell r="DL35">
            <v>3007.4392118229644</v>
          </cell>
          <cell r="DM35">
            <v>3154.7264893172214</v>
          </cell>
          <cell r="DN35">
            <v>3844.1269588202667</v>
          </cell>
          <cell r="DO35">
            <v>4792.4865532353397</v>
          </cell>
          <cell r="DP35">
            <v>5712.827698380398</v>
          </cell>
          <cell r="DQ35">
            <v>5381.8337879992223</v>
          </cell>
          <cell r="DR35">
            <v>3647.6497224473896</v>
          </cell>
          <cell r="DS35">
            <v>6169.4798892246781</v>
          </cell>
          <cell r="DT35">
            <v>6116.0205244954614</v>
          </cell>
          <cell r="DU35">
            <v>6621.8246366964358</v>
          </cell>
          <cell r="DV35">
            <v>7067.8407737075931</v>
          </cell>
          <cell r="DW35">
            <v>6285.2512674741847</v>
          </cell>
          <cell r="DX35">
            <v>2977.717657905263</v>
          </cell>
          <cell r="DY35">
            <v>3128.2486341462591</v>
          </cell>
          <cell r="DZ35">
            <v>3830.4933726372092</v>
          </cell>
          <cell r="EA35">
            <v>4816.1296434663382</v>
          </cell>
          <cell r="EB35">
            <v>5763.9184832241881</v>
          </cell>
          <cell r="EC35">
            <v>5421.4020125714014</v>
          </cell>
          <cell r="ED35">
            <v>3656.0292642614168</v>
          </cell>
          <cell r="EE35">
            <v>6234.0026334163631</v>
          </cell>
          <cell r="EF35">
            <v>6179.2655795554656</v>
          </cell>
          <cell r="EG35">
            <v>8781.8828734361505</v>
          </cell>
          <cell r="EH35">
            <v>9230.4441287739028</v>
          </cell>
          <cell r="EI35">
            <v>8424.4896998892291</v>
          </cell>
          <cell r="EJ35">
            <v>5028.195827964556</v>
          </cell>
          <cell r="EK35">
            <v>5182.5001387092343</v>
          </cell>
          <cell r="EL35">
            <v>5897.3643668598006</v>
          </cell>
          <cell r="EM35">
            <v>6921.5703647746368</v>
          </cell>
          <cell r="EN35">
            <v>7897.5430290750155</v>
          </cell>
          <cell r="EO35">
            <v>7542.8930632936926</v>
          </cell>
          <cell r="EP35">
            <v>5746.0469880543524</v>
          </cell>
          <cell r="EQ35">
            <v>8381.4561710907183</v>
          </cell>
          <cell r="ER35">
            <v>8325.6184302924048</v>
          </cell>
          <cell r="ES35">
            <v>8920.8108218533707</v>
          </cell>
          <cell r="ET35">
            <v>9372.0102518475614</v>
          </cell>
          <cell r="EU35">
            <v>8542.0764213902239</v>
          </cell>
          <cell r="EV35">
            <v>5055.0093381121123</v>
          </cell>
          <cell r="EW35">
            <v>5212.2518240522004</v>
          </cell>
          <cell r="EX35">
            <v>5940.4377290284519</v>
          </cell>
          <cell r="EY35">
            <v>7004.5507723646069</v>
          </cell>
          <cell r="EZ35">
            <v>8009.6685423252529</v>
          </cell>
          <cell r="FA35">
            <v>7642.2787494043441</v>
          </cell>
          <cell r="FB35">
            <v>5813.4451212578606</v>
          </cell>
          <cell r="FC35">
            <v>8507.8182375757988</v>
          </cell>
          <cell r="FD35">
            <v>8450.4287672289684</v>
          </cell>
          <cell r="FE35">
            <v>9061.4911065407287</v>
          </cell>
          <cell r="FF35">
            <v>9515.1902976718538</v>
          </cell>
          <cell r="FG35">
            <v>8661.0716180310574</v>
          </cell>
          <cell r="FH35">
            <v>5079.8261789825974</v>
          </cell>
          <cell r="FI35">
            <v>5240.5351146903013</v>
          </cell>
          <cell r="FJ35">
            <v>5982.2772377241954</v>
          </cell>
          <cell r="FK35">
            <v>7088.1025183221709</v>
          </cell>
          <cell r="FL35">
            <v>8122.5125585763881</v>
          </cell>
          <cell r="FM35">
            <v>7742.1795936348508</v>
          </cell>
          <cell r="FN35">
            <v>5881.0347566919536</v>
          </cell>
          <cell r="FO35">
            <v>8635.3224791016328</v>
          </cell>
          <cell r="FP35">
            <v>8576.5562825712768</v>
          </cell>
          <cell r="FQ35">
            <v>9203.9223772502592</v>
          </cell>
          <cell r="FR35">
            <v>9660.173936442603</v>
          </cell>
          <cell r="FS35">
            <v>8780.5783423783105</v>
          </cell>
          <cell r="FT35">
            <v>5102.9992448871008</v>
          </cell>
          <cell r="FU35">
            <v>5267.6737815897477</v>
          </cell>
          <cell r="FV35">
            <v>6023.2103037047973</v>
          </cell>
          <cell r="FW35">
            <v>7171.3240326575724</v>
          </cell>
        </row>
        <row r="36">
          <cell r="B36" t="str">
            <v>Co 126</v>
          </cell>
          <cell r="BH36">
            <v>420.88</v>
          </cell>
          <cell r="BI36">
            <v>-176.74</v>
          </cell>
          <cell r="BJ36">
            <v>-142.19999999999999</v>
          </cell>
          <cell r="BK36">
            <v>1736.67</v>
          </cell>
          <cell r="BL36">
            <v>815.19000000000051</v>
          </cell>
          <cell r="BM36">
            <v>664.43</v>
          </cell>
          <cell r="BN36">
            <v>637.45000000000005</v>
          </cell>
          <cell r="BO36">
            <v>536.33290000000011</v>
          </cell>
          <cell r="BP36">
            <v>448.66590000000019</v>
          </cell>
          <cell r="BQ36">
            <v>305.76960358849942</v>
          </cell>
          <cell r="BR36">
            <v>495.84329309919895</v>
          </cell>
          <cell r="BS36">
            <v>774.15832580170877</v>
          </cell>
          <cell r="BT36">
            <v>397.32003042019824</v>
          </cell>
          <cell r="BU36">
            <v>-215.28465299353684</v>
          </cell>
          <cell r="BV36">
            <v>-174.16743683942718</v>
          </cell>
          <cell r="BW36">
            <v>1743.4014728360457</v>
          </cell>
          <cell r="BX36">
            <v>791.71609068572729</v>
          </cell>
          <cell r="BY36">
            <v>611.21266946159767</v>
          </cell>
          <cell r="BZ36">
            <v>593.25349332078895</v>
          </cell>
          <cell r="CA36">
            <v>524.05813603661045</v>
          </cell>
          <cell r="CB36">
            <v>436.37622743893621</v>
          </cell>
          <cell r="CC36">
            <v>275.62603139414614</v>
          </cell>
          <cell r="CD36">
            <v>467.72386920237182</v>
          </cell>
          <cell r="CE36">
            <v>757.93550082680986</v>
          </cell>
          <cell r="CF36">
            <v>354.8083365769603</v>
          </cell>
          <cell r="CG36">
            <v>-273.18462799949043</v>
          </cell>
          <cell r="CH36">
            <v>-225.24629849785811</v>
          </cell>
          <cell r="CI36">
            <v>1732.2289699910193</v>
          </cell>
          <cell r="CJ36">
            <v>749.47725988903676</v>
          </cell>
          <cell r="CK36">
            <v>538.38380801186122</v>
          </cell>
          <cell r="CL36">
            <v>529.7612238043198</v>
          </cell>
          <cell r="CM36">
            <v>473.30888708135876</v>
          </cell>
          <cell r="CN36">
            <v>385.70746133478292</v>
          </cell>
          <cell r="CO36">
            <v>225.43604394137014</v>
          </cell>
          <cell r="CP36">
            <v>418.87027788349883</v>
          </cell>
          <cell r="CQ36">
            <v>721.17178680646748</v>
          </cell>
          <cell r="CR36">
            <v>2579.8188890026681</v>
          </cell>
          <cell r="CS36">
            <v>1933.9842323952989</v>
          </cell>
          <cell r="CT36">
            <v>1985.2247882513052</v>
          </cell>
          <cell r="CU36">
            <v>3995.5522865567491</v>
          </cell>
          <cell r="CV36">
            <v>2982.481201338303</v>
          </cell>
          <cell r="CW36">
            <v>2756.664777658234</v>
          </cell>
          <cell r="CX36">
            <v>2751.0767234593814</v>
          </cell>
          <cell r="CY36">
            <v>2697.2992728858467</v>
          </cell>
          <cell r="CZ36">
            <v>2607.9765990588107</v>
          </cell>
          <cell r="DA36">
            <v>2444.4663754507787</v>
          </cell>
          <cell r="DB36">
            <v>2642.4112914885418</v>
          </cell>
          <cell r="DC36">
            <v>2938.1510982650343</v>
          </cell>
          <cell r="DD36">
            <v>2595.0421943132501</v>
          </cell>
          <cell r="DE36">
            <v>1930.8504800172823</v>
          </cell>
          <cell r="DF36">
            <v>1985.529225387264</v>
          </cell>
          <cell r="DG36">
            <v>4050.1769792391715</v>
          </cell>
          <cell r="DH36">
            <v>3005.8599879090502</v>
          </cell>
          <cell r="DI36">
            <v>2764.7112960811601</v>
          </cell>
          <cell r="DJ36">
            <v>2762.3146596339056</v>
          </cell>
          <cell r="DK36">
            <v>2711.4106900212882</v>
          </cell>
          <cell r="DL36">
            <v>2620.8149045143828</v>
          </cell>
          <cell r="DM36">
            <v>2453.5197418539215</v>
          </cell>
          <cell r="DN36">
            <v>2656.0855218699057</v>
          </cell>
          <cell r="DO36">
            <v>2957.6708770314976</v>
          </cell>
          <cell r="DP36">
            <v>4692.8400125277039</v>
          </cell>
          <cell r="DQ36">
            <v>4009.7610834086586</v>
          </cell>
          <cell r="DR36">
            <v>4068.0191754020561</v>
          </cell>
          <cell r="DS36">
            <v>6188.4965224094785</v>
          </cell>
          <cell r="DT36">
            <v>5111.9793017833945</v>
          </cell>
          <cell r="DU36">
            <v>4854.8665080197743</v>
          </cell>
          <cell r="DV36">
            <v>4855.8242975387511</v>
          </cell>
          <cell r="DW36">
            <v>4808.4694564655765</v>
          </cell>
          <cell r="DX36">
            <v>4715.6014579139955</v>
          </cell>
          <cell r="DY36">
            <v>4544.9514937881904</v>
          </cell>
          <cell r="DZ36">
            <v>4752.249734066776</v>
          </cell>
          <cell r="EA36">
            <v>5059.7952752725578</v>
          </cell>
          <cell r="EB36">
            <v>4768.9983258878128</v>
          </cell>
          <cell r="EC36">
            <v>4066.4857006574543</v>
          </cell>
          <cell r="ED36">
            <v>4128.469438158465</v>
          </cell>
          <cell r="EE36">
            <v>6306.3294869921538</v>
          </cell>
          <cell r="EF36">
            <v>5196.6281924653331</v>
          </cell>
          <cell r="EG36">
            <v>4922.8979973466321</v>
          </cell>
          <cell r="EH36">
            <v>4927.5936189874574</v>
          </cell>
          <cell r="EI36">
            <v>4883.3050096694269</v>
          </cell>
          <cell r="EJ36">
            <v>4788.6125894811003</v>
          </cell>
          <cell r="EK36">
            <v>4614.5413890305135</v>
          </cell>
          <cell r="EL36">
            <v>4826.6865769409978</v>
          </cell>
          <cell r="EM36">
            <v>5140.3087387013802</v>
          </cell>
          <cell r="EN36">
            <v>4846.1756732520289</v>
          </cell>
          <cell r="EO36">
            <v>4123.6678725774227</v>
          </cell>
          <cell r="EP36">
            <v>4189.528284689286</v>
          </cell>
          <cell r="EQ36">
            <v>6426.3673772620441</v>
          </cell>
          <cell r="ER36">
            <v>5282.6780133357224</v>
          </cell>
          <cell r="ES36">
            <v>4991.6532349181634</v>
          </cell>
          <cell r="ET36">
            <v>4999.8325561402271</v>
          </cell>
          <cell r="EU36">
            <v>4959.0550481103874</v>
          </cell>
          <cell r="EV36">
            <v>4862.5024514417191</v>
          </cell>
          <cell r="EW36">
            <v>4684.9401132732528</v>
          </cell>
          <cell r="EX36">
            <v>4902.0510382475331</v>
          </cell>
          <cell r="EY36">
            <v>5221.8691926328866</v>
          </cell>
          <cell r="EZ36">
            <v>4924.376876171752</v>
          </cell>
          <cell r="FA36">
            <v>4181.2955516970896</v>
          </cell>
          <cell r="FB36">
            <v>4251.1893544834202</v>
          </cell>
          <cell r="FC36">
            <v>6548.8534685917266</v>
          </cell>
          <cell r="FD36">
            <v>5369.7127915045812</v>
          </cell>
          <cell r="FE36">
            <v>5060.6938350145429</v>
          </cell>
          <cell r="FF36">
            <v>5072.7539233732059</v>
          </cell>
          <cell r="FG36">
            <v>5035.7190391923486</v>
          </cell>
          <cell r="FH36">
            <v>4937.270530686329</v>
          </cell>
          <cell r="FI36">
            <v>4756.1457900496534</v>
          </cell>
          <cell r="FJ36">
            <v>4978.3425307514781</v>
          </cell>
          <cell r="FK36">
            <v>5304.4778520809323</v>
          </cell>
          <cell r="FL36">
            <v>5003.6067161609026</v>
          </cell>
          <cell r="FM36">
            <v>4239.5554429660515</v>
          </cell>
          <cell r="FN36">
            <v>4313.6439070896231</v>
          </cell>
          <cell r="FO36">
            <v>6673.414239826343</v>
          </cell>
          <cell r="FP36">
            <v>5457.9560299339573</v>
          </cell>
          <cell r="FQ36">
            <v>5130.2168972459503</v>
          </cell>
          <cell r="FR36">
            <v>5146.347387530097</v>
          </cell>
          <cell r="FS36">
            <v>5113.2957870343307</v>
          </cell>
          <cell r="FT36">
            <v>5012.9133390053448</v>
          </cell>
          <cell r="FU36">
            <v>4828.1561954566869</v>
          </cell>
          <cell r="FV36">
            <v>5055.5621698204986</v>
          </cell>
          <cell r="FW36">
            <v>5388.5531764670413</v>
          </cell>
        </row>
        <row r="37">
          <cell r="B37" t="str">
            <v>Co 127</v>
          </cell>
          <cell r="BH37">
            <v>-1973.89</v>
          </cell>
          <cell r="BI37">
            <v>-449.96000000000095</v>
          </cell>
          <cell r="BJ37">
            <v>205.68</v>
          </cell>
          <cell r="BK37">
            <v>937.41999999999916</v>
          </cell>
          <cell r="BL37">
            <v>1028.32</v>
          </cell>
          <cell r="BM37">
            <v>-403.76</v>
          </cell>
          <cell r="BN37">
            <v>2118.4499999999998</v>
          </cell>
          <cell r="BO37">
            <v>-601.33949999999959</v>
          </cell>
          <cell r="BP37">
            <v>388.29169999999976</v>
          </cell>
          <cell r="BQ37">
            <v>-85.408788337377246</v>
          </cell>
          <cell r="BR37">
            <v>386.17773431916112</v>
          </cell>
          <cell r="BS37">
            <v>782.30110475332367</v>
          </cell>
          <cell r="BT37">
            <v>-2031.6753108219702</v>
          </cell>
          <cell r="BU37">
            <v>-496.00617919659771</v>
          </cell>
          <cell r="BV37">
            <v>169.58237224359118</v>
          </cell>
          <cell r="BW37">
            <v>879.57630061504597</v>
          </cell>
          <cell r="BX37">
            <v>982.68829453503076</v>
          </cell>
          <cell r="BY37">
            <v>-481.15584696524729</v>
          </cell>
          <cell r="BZ37">
            <v>2063.6816116500968</v>
          </cell>
          <cell r="CA37">
            <v>-608.892420011583</v>
          </cell>
          <cell r="CB37">
            <v>381.04755097567522</v>
          </cell>
          <cell r="CC37">
            <v>-149.33708049734923</v>
          </cell>
          <cell r="CD37">
            <v>322.54830793619385</v>
          </cell>
          <cell r="CE37">
            <v>757.10258965760295</v>
          </cell>
          <cell r="CF37">
            <v>-2149.703246565814</v>
          </cell>
          <cell r="CG37">
            <v>-601.79547359835578</v>
          </cell>
          <cell r="CH37">
            <v>73.678754021201257</v>
          </cell>
          <cell r="CI37">
            <v>761.42459439957565</v>
          </cell>
          <cell r="CJ37">
            <v>877.50409635444703</v>
          </cell>
          <cell r="CK37">
            <v>-619.41677401867946</v>
          </cell>
          <cell r="CL37">
            <v>1948.8736682082954</v>
          </cell>
          <cell r="CM37">
            <v>-739.99291010043135</v>
          </cell>
          <cell r="CN37">
            <v>250.57526221072021</v>
          </cell>
          <cell r="CO37">
            <v>-279.59757628715033</v>
          </cell>
          <cell r="CP37">
            <v>193.02437019996614</v>
          </cell>
          <cell r="CQ37">
            <v>667.24133403846554</v>
          </cell>
          <cell r="CR37">
            <v>2758.5922857534251</v>
          </cell>
          <cell r="CS37">
            <v>4341.6652200830367</v>
          </cell>
          <cell r="CT37">
            <v>5034.3715768090369</v>
          </cell>
          <cell r="CU37">
            <v>5728.2382963828686</v>
          </cell>
          <cell r="CV37">
            <v>5850.7656343735389</v>
          </cell>
          <cell r="CW37">
            <v>4312.6408170768345</v>
          </cell>
          <cell r="CX37">
            <v>6940.5884995479973</v>
          </cell>
          <cell r="CY37">
            <v>4190.022172262712</v>
          </cell>
          <cell r="CZ37">
            <v>5200.6282971250175</v>
          </cell>
          <cell r="DA37">
            <v>4660.6089952351595</v>
          </cell>
          <cell r="DB37">
            <v>5142.9439962146971</v>
          </cell>
          <cell r="DC37">
            <v>5585.5175710599324</v>
          </cell>
          <cell r="DD37">
            <v>2749.4388091635428</v>
          </cell>
          <cell r="DE37">
            <v>4368.736670532533</v>
          </cell>
          <cell r="DF37">
            <v>5078.644014529129</v>
          </cell>
          <cell r="DG37">
            <v>5778.5253078698061</v>
          </cell>
          <cell r="DH37">
            <v>5908.2371454571366</v>
          </cell>
          <cell r="DI37">
            <v>4327.7463940069883</v>
          </cell>
          <cell r="DJ37">
            <v>7016.3117550632878</v>
          </cell>
          <cell r="DK37">
            <v>4202.9361426921068</v>
          </cell>
          <cell r="DL37">
            <v>5234.4692390008086</v>
          </cell>
          <cell r="DM37">
            <v>4683.4125103079268</v>
          </cell>
          <cell r="DN37">
            <v>5175.6662244189738</v>
          </cell>
          <cell r="DO37">
            <v>5627.4032252287998</v>
          </cell>
          <cell r="DP37">
            <v>7290.9936606026649</v>
          </cell>
          <cell r="DQ37">
            <v>8946.9053568435684</v>
          </cell>
          <cell r="DR37">
            <v>9674.9308271293339</v>
          </cell>
          <cell r="DS37">
            <v>10380.708989515166</v>
          </cell>
          <cell r="DT37">
            <v>10517.421822430835</v>
          </cell>
          <cell r="DU37">
            <v>8893.3680030684827</v>
          </cell>
          <cell r="DV37">
            <v>11644.473526260648</v>
          </cell>
          <cell r="DW37">
            <v>8767.1536153495235</v>
          </cell>
          <cell r="DX37">
            <v>9819.0636536773618</v>
          </cell>
          <cell r="DY37">
            <v>9257.7294210911368</v>
          </cell>
          <cell r="DZ37">
            <v>9760.1050241866105</v>
          </cell>
          <cell r="EA37">
            <v>10220.216063473676</v>
          </cell>
          <cell r="EB37">
            <v>7368.9706042078706</v>
          </cell>
          <cell r="EC37">
            <v>9062.5954268601363</v>
          </cell>
          <cell r="ED37">
            <v>9808.7612164173897</v>
          </cell>
          <cell r="EE37">
            <v>10520.313095036105</v>
          </cell>
          <cell r="EF37">
            <v>10664.754494532597</v>
          </cell>
          <cell r="EG37">
            <v>8995.9079112882428</v>
          </cell>
          <cell r="EH37">
            <v>11810.612232067906</v>
          </cell>
          <cell r="EI37">
            <v>8868.1298488741231</v>
          </cell>
          <cell r="EJ37">
            <v>9941.3220690434136</v>
          </cell>
          <cell r="EK37">
            <v>9368.5724622870766</v>
          </cell>
          <cell r="EL37">
            <v>9881.732029275754</v>
          </cell>
          <cell r="EM37">
            <v>10350.865211456563</v>
          </cell>
          <cell r="EN37">
            <v>9529.6622816811905</v>
          </cell>
          <cell r="EO37">
            <v>11261.89406093497</v>
          </cell>
          <cell r="EP37">
            <v>12027.115095402163</v>
          </cell>
          <cell r="EQ37">
            <v>12744.303740725538</v>
          </cell>
          <cell r="ER37">
            <v>12896.334438530073</v>
          </cell>
          <cell r="ES37">
            <v>11181.639254100719</v>
          </cell>
          <cell r="ET37">
            <v>14061.704602140089</v>
          </cell>
          <cell r="EU37">
            <v>11051.933204917012</v>
          </cell>
          <cell r="EV37">
            <v>12147.28216841794</v>
          </cell>
          <cell r="EW37">
            <v>11563.369555868661</v>
          </cell>
          <cell r="EX37">
            <v>12086.625714898644</v>
          </cell>
          <cell r="EY37">
            <v>12564.957459614163</v>
          </cell>
          <cell r="EZ37">
            <v>9669.2638121064665</v>
          </cell>
          <cell r="FA37">
            <v>11441.015898999667</v>
          </cell>
          <cell r="FB37">
            <v>12225.365282518347</v>
          </cell>
          <cell r="FC37">
            <v>12948.24911918306</v>
          </cell>
          <cell r="FD37">
            <v>13108.390020907345</v>
          </cell>
          <cell r="FE37">
            <v>11346.12716257288</v>
          </cell>
          <cell r="FF37">
            <v>14293.334574465893</v>
          </cell>
          <cell r="FG37">
            <v>11215.228398888752</v>
          </cell>
          <cell r="FH37">
            <v>12332.293886375481</v>
          </cell>
          <cell r="FI37">
            <v>11737.428851620763</v>
          </cell>
          <cell r="FJ37">
            <v>12271.450585125001</v>
          </cell>
          <cell r="FK37">
            <v>12759.156824541395</v>
          </cell>
          <cell r="FL37">
            <v>9810.1961057229892</v>
          </cell>
          <cell r="FM37">
            <v>11622.403576557837</v>
          </cell>
          <cell r="FN37">
            <v>12426.598555042674</v>
          </cell>
          <cell r="FO37">
            <v>13154.616054082151</v>
          </cell>
          <cell r="FP37">
            <v>13323.377975127201</v>
          </cell>
          <cell r="FQ37">
            <v>11512.414645909103</v>
          </cell>
          <cell r="FR37">
            <v>14527.978958308984</v>
          </cell>
          <cell r="FS37">
            <v>11380.198927607096</v>
          </cell>
          <cell r="FT37">
            <v>12519.869467556402</v>
          </cell>
          <cell r="FU37">
            <v>11912.982081254173</v>
          </cell>
          <cell r="FV37">
            <v>12458.407450204406</v>
          </cell>
          <cell r="FW37">
            <v>12955.67294509716</v>
          </cell>
        </row>
        <row r="38">
          <cell r="B38" t="str">
            <v>Co 128</v>
          </cell>
          <cell r="BH38">
            <v>40862.86</v>
          </cell>
          <cell r="BI38">
            <v>31819.47</v>
          </cell>
          <cell r="BJ38">
            <v>20632.169999999998</v>
          </cell>
          <cell r="BK38">
            <v>35117.5</v>
          </cell>
          <cell r="BL38">
            <v>35476.11</v>
          </cell>
          <cell r="BM38">
            <v>43373.43</v>
          </cell>
          <cell r="BN38">
            <v>44506.13</v>
          </cell>
          <cell r="BO38">
            <v>43586.050799999983</v>
          </cell>
          <cell r="BP38">
            <v>45990.278800000007</v>
          </cell>
          <cell r="BQ38">
            <v>35524.304135304075</v>
          </cell>
          <cell r="BR38">
            <v>36839.506438036566</v>
          </cell>
          <cell r="BS38">
            <v>7762.0167790813066</v>
          </cell>
          <cell r="BT38">
            <v>40317.191673731402</v>
          </cell>
          <cell r="BU38">
            <v>31206.996975452283</v>
          </cell>
          <cell r="BV38">
            <v>19931.42671168565</v>
          </cell>
          <cell r="BW38">
            <v>34582.598111887433</v>
          </cell>
          <cell r="BX38">
            <v>34887.91080579257</v>
          </cell>
          <cell r="BY38">
            <v>42765.819688067822</v>
          </cell>
          <cell r="BZ38">
            <v>43991.779237443887</v>
          </cell>
          <cell r="CA38">
            <v>43782.186029301491</v>
          </cell>
          <cell r="CB38">
            <v>46181.359085617325</v>
          </cell>
          <cell r="CC38">
            <v>35080.983270268</v>
          </cell>
          <cell r="CD38">
            <v>36402.768477992038</v>
          </cell>
          <cell r="CE38">
            <v>7686.5014283351557</v>
          </cell>
          <cell r="CF38">
            <v>39133.999273586436</v>
          </cell>
          <cell r="CG38">
            <v>29955.75797521737</v>
          </cell>
          <cell r="CH38">
            <v>18590.057410551744</v>
          </cell>
          <cell r="CI38">
            <v>33412.83424869286</v>
          </cell>
          <cell r="CJ38">
            <v>33664.000263914582</v>
          </cell>
          <cell r="CK38">
            <v>41522.685598692398</v>
          </cell>
          <cell r="CL38">
            <v>43678.790878344487</v>
          </cell>
          <cell r="CM38">
            <v>43508.446625797449</v>
          </cell>
          <cell r="CN38">
            <v>45905.100180406218</v>
          </cell>
          <cell r="CO38">
            <v>34781.627783298762</v>
          </cell>
          <cell r="CP38">
            <v>36111.018948468263</v>
          </cell>
          <cell r="CQ38">
            <v>7760.8963122804926</v>
          </cell>
          <cell r="CR38">
            <v>46330.582257324553</v>
          </cell>
          <cell r="CS38">
            <v>36945.434205537553</v>
          </cell>
          <cell r="CT38">
            <v>25321.498087278982</v>
          </cell>
          <cell r="CU38">
            <v>40499.671589358681</v>
          </cell>
          <cell r="CV38">
            <v>40737.537367442019</v>
          </cell>
          <cell r="CW38">
            <v>48746.817049640282</v>
          </cell>
          <cell r="CX38">
            <v>50154.302320033246</v>
          </cell>
          <cell r="CY38">
            <v>49974.99719627067</v>
          </cell>
          <cell r="CZ38">
            <v>52418.58345245682</v>
          </cell>
          <cell r="DA38">
            <v>41064.736720946581</v>
          </cell>
          <cell r="DB38">
            <v>42423.357894305329</v>
          </cell>
          <cell r="DC38">
            <v>13061.144035151367</v>
          </cell>
          <cell r="DD38">
            <v>46809.602175463355</v>
          </cell>
          <cell r="DE38">
            <v>37212.708248588257</v>
          </cell>
          <cell r="DF38">
            <v>25324.43294115147</v>
          </cell>
          <cell r="DG38">
            <v>40866.87770828815</v>
          </cell>
          <cell r="DH38">
            <v>41090.138867355075</v>
          </cell>
          <cell r="DI38">
            <v>49252.837188232021</v>
          </cell>
          <cell r="DJ38">
            <v>50722.980403242567</v>
          </cell>
          <cell r="DK38">
            <v>50535.588418988482</v>
          </cell>
          <cell r="DL38">
            <v>53027.019177721464</v>
          </cell>
          <cell r="DM38">
            <v>41437.949708346372</v>
          </cell>
          <cell r="DN38">
            <v>42826.494136462316</v>
          </cell>
          <cell r="DO38">
            <v>12858.495915290019</v>
          </cell>
          <cell r="DP38">
            <v>58411.83711989726</v>
          </cell>
          <cell r="DQ38">
            <v>48598.250223381707</v>
          </cell>
          <cell r="DR38">
            <v>36439.395285016755</v>
          </cell>
          <cell r="DS38">
            <v>52355.204004000618</v>
          </cell>
          <cell r="DT38">
            <v>52563.464262786511</v>
          </cell>
          <cell r="DU38">
            <v>60882.423439800375</v>
          </cell>
          <cell r="DV38">
            <v>62417.517129820932</v>
          </cell>
          <cell r="DW38">
            <v>62222.266642681847</v>
          </cell>
          <cell r="DX38">
            <v>64762.458640276556</v>
          </cell>
          <cell r="DY38">
            <v>52933.221989786471</v>
          </cell>
          <cell r="DZ38">
            <v>54352.352546622773</v>
          </cell>
          <cell r="EA38">
            <v>23766.360722946207</v>
          </cell>
          <cell r="EB38">
            <v>59107.220973338997</v>
          </cell>
          <cell r="EC38">
            <v>49071.844664414974</v>
          </cell>
          <cell r="ED38">
            <v>36636.020626682199</v>
          </cell>
          <cell r="EE38">
            <v>52934.552147319839</v>
          </cell>
          <cell r="EF38">
            <v>53126.45934099632</v>
          </cell>
          <cell r="EG38">
            <v>61604.820351359383</v>
          </cell>
          <cell r="EH38">
            <v>63207.216630813738</v>
          </cell>
          <cell r="EI38">
            <v>63005.261755732274</v>
          </cell>
          <cell r="EJ38">
            <v>65595.152758045529</v>
          </cell>
          <cell r="EK38">
            <v>53520.729448317608</v>
          </cell>
          <cell r="EL38">
            <v>54971.577774160469</v>
          </cell>
          <cell r="EM38">
            <v>23753.70297150252</v>
          </cell>
          <cell r="EN38">
            <v>66395.253777264792</v>
          </cell>
          <cell r="EO38">
            <v>56132.901314286937</v>
          </cell>
          <cell r="EP38">
            <v>43413.547125132885</v>
          </cell>
          <cell r="EQ38">
            <v>60104.583070914523</v>
          </cell>
          <cell r="ER38">
            <v>60279.420695374494</v>
          </cell>
          <cell r="ES38">
            <v>68919.719673384505</v>
          </cell>
          <cell r="ET38">
            <v>70591.871639088844</v>
          </cell>
          <cell r="EU38">
            <v>70384.386135861641</v>
          </cell>
          <cell r="EV38">
            <v>73024.932069129107</v>
          </cell>
          <cell r="EW38">
            <v>60700.122154673423</v>
          </cell>
          <cell r="EX38">
            <v>62182.527741204096</v>
          </cell>
          <cell r="EY38">
            <v>30320.461603093194</v>
          </cell>
          <cell r="EZ38">
            <v>67223.384613657676</v>
          </cell>
          <cell r="FA38">
            <v>56728.726827005776</v>
          </cell>
          <cell r="FB38">
            <v>43719.131690976443</v>
          </cell>
          <cell r="FC38">
            <v>60812.281656256673</v>
          </cell>
          <cell r="FD38">
            <v>60969.098057998781</v>
          </cell>
          <cell r="FE38">
            <v>69774.585088697713</v>
          </cell>
          <cell r="FF38">
            <v>71519.006570263824</v>
          </cell>
          <cell r="FG38">
            <v>71306.490293313196</v>
          </cell>
          <cell r="FH38">
            <v>73998.690420467843</v>
          </cell>
          <cell r="FI38">
            <v>61418.1845912239</v>
          </cell>
          <cell r="FJ38">
            <v>62933.729596103207</v>
          </cell>
          <cell r="FK38">
            <v>30413.082210278015</v>
          </cell>
          <cell r="FL38">
            <v>70137.215597288188</v>
          </cell>
          <cell r="FM38">
            <v>59404.978689400741</v>
          </cell>
          <cell r="FN38">
            <v>46098.249916312619</v>
          </cell>
          <cell r="FO38">
            <v>63603.439506475013</v>
          </cell>
          <cell r="FP38">
            <v>63741.409442546683</v>
          </cell>
          <cell r="FQ38">
            <v>72715.130643185214</v>
          </cell>
          <cell r="FR38">
            <v>74534.450717955173</v>
          </cell>
          <cell r="FS38">
            <v>74317.874006870406</v>
          </cell>
          <cell r="FT38">
            <v>77062.690457584453</v>
          </cell>
          <cell r="FU38">
            <v>64221.156556682341</v>
          </cell>
          <cell r="FV38">
            <v>65770.131199482727</v>
          </cell>
          <cell r="FW38">
            <v>32577.586760938015</v>
          </cell>
        </row>
        <row r="39">
          <cell r="B39" t="str">
            <v>Co 129</v>
          </cell>
          <cell r="BH39">
            <v>164.54</v>
          </cell>
          <cell r="BI39">
            <v>-476.42999999999938</v>
          </cell>
          <cell r="BJ39">
            <v>-37.090000000001055</v>
          </cell>
          <cell r="BK39">
            <v>1095.8599999999999</v>
          </cell>
          <cell r="BL39">
            <v>425.59</v>
          </cell>
          <cell r="BM39">
            <v>1847.76</v>
          </cell>
          <cell r="BN39">
            <v>1351.2</v>
          </cell>
          <cell r="BO39">
            <v>-591.97509999999966</v>
          </cell>
          <cell r="BP39">
            <v>-601.64299999999912</v>
          </cell>
          <cell r="BQ39">
            <v>1.6079187587301931</v>
          </cell>
          <cell r="BR39">
            <v>0.71203501745821995</v>
          </cell>
          <cell r="BS39">
            <v>463.39054668722656</v>
          </cell>
          <cell r="BT39">
            <v>103.66856598476261</v>
          </cell>
          <cell r="BU39">
            <v>-532.76819686110866</v>
          </cell>
          <cell r="BV39">
            <v>-85.64594003621869</v>
          </cell>
          <cell r="BW39">
            <v>1065.7430248937294</v>
          </cell>
          <cell r="BX39">
            <v>387.23065809693981</v>
          </cell>
          <cell r="BY39">
            <v>1801.4857519935254</v>
          </cell>
          <cell r="BZ39">
            <v>1311.5039427570268</v>
          </cell>
          <cell r="CA39">
            <v>-609.51440499937962</v>
          </cell>
          <cell r="CB39">
            <v>-618.18030654467748</v>
          </cell>
          <cell r="CC39">
            <v>-77.679538699302611</v>
          </cell>
          <cell r="CD39">
            <v>-78.186608625883309</v>
          </cell>
          <cell r="CE39">
            <v>7611.7977842232885</v>
          </cell>
          <cell r="CF39">
            <v>7161.4597641892087</v>
          </cell>
          <cell r="CG39">
            <v>6529.8550900958335</v>
          </cell>
          <cell r="CH39">
            <v>6984.6474708802098</v>
          </cell>
          <cell r="CI39">
            <v>8155.4381260333766</v>
          </cell>
          <cell r="CJ39">
            <v>7468.597058954866</v>
          </cell>
          <cell r="CK39">
            <v>8874.862442107813</v>
          </cell>
          <cell r="CL39">
            <v>8391.5529171780818</v>
          </cell>
          <cell r="CM39">
            <v>6421.3874710656073</v>
          </cell>
          <cell r="CN39">
            <v>6414.0961665828863</v>
          </cell>
          <cell r="CO39">
            <v>6954.7701207402715</v>
          </cell>
          <cell r="CP39">
            <v>6955.3496412471432</v>
          </cell>
          <cell r="CQ39">
            <v>7453.2497210917645</v>
          </cell>
          <cell r="CR39">
            <v>7242.2743455349046</v>
          </cell>
          <cell r="CS39">
            <v>6599.9397597945854</v>
          </cell>
          <cell r="CT39">
            <v>7066.5531045923271</v>
          </cell>
          <cell r="CU39">
            <v>8267.0939583045438</v>
          </cell>
          <cell r="CV39">
            <v>7563.899000804694</v>
          </cell>
          <cell r="CW39">
            <v>8995.5516655352931</v>
          </cell>
          <cell r="CX39">
            <v>8504.6277115843259</v>
          </cell>
          <cell r="CY39">
            <v>6476.4408174653681</v>
          </cell>
          <cell r="CZ39">
            <v>6469.4865984006692</v>
          </cell>
          <cell r="DA39">
            <v>7021.2226629274201</v>
          </cell>
          <cell r="DB39">
            <v>7021.9959202479968</v>
          </cell>
          <cell r="DC39">
            <v>7484.6622125538597</v>
          </cell>
          <cell r="DD39">
            <v>7323.1795715052958</v>
          </cell>
          <cell r="DE39">
            <v>6669.7003314786325</v>
          </cell>
          <cell r="DF39">
            <v>7148.4514729269886</v>
          </cell>
          <cell r="DG39">
            <v>8379.7830496974348</v>
          </cell>
          <cell r="DH39">
            <v>7659.3440180078296</v>
          </cell>
          <cell r="DI39">
            <v>10783.705785724449</v>
          </cell>
          <cell r="DJ39">
            <v>10285.330551465697</v>
          </cell>
          <cell r="DK39">
            <v>8196.7664917467519</v>
          </cell>
          <cell r="DL39">
            <v>8190.6533159549281</v>
          </cell>
          <cell r="DM39">
            <v>8753.6793186516825</v>
          </cell>
          <cell r="DN39">
            <v>8754.1805090463167</v>
          </cell>
          <cell r="DO39">
            <v>9225.8772331646742</v>
          </cell>
          <cell r="DP39">
            <v>9070.5391276053306</v>
          </cell>
          <cell r="DQ39">
            <v>8405.5210693701665</v>
          </cell>
          <cell r="DR39">
            <v>8896.9607354201689</v>
          </cell>
          <cell r="DS39">
            <v>10159.900568265894</v>
          </cell>
          <cell r="DT39">
            <v>9422.0253165360464</v>
          </cell>
          <cell r="DU39">
            <v>10955.95656130614</v>
          </cell>
          <cell r="DV39">
            <v>10450.052369926396</v>
          </cell>
          <cell r="DW39">
            <v>8299.9304686016985</v>
          </cell>
          <cell r="DX39">
            <v>8294.1820842686284</v>
          </cell>
          <cell r="DY39">
            <v>8868.7314756796659</v>
          </cell>
          <cell r="DZ39">
            <v>8869.4629065082408</v>
          </cell>
          <cell r="EA39">
            <v>9349.8461652242149</v>
          </cell>
          <cell r="EB39">
            <v>9200.9602371695801</v>
          </cell>
          <cell r="EC39">
            <v>8524.45845441028</v>
          </cell>
          <cell r="ED39">
            <v>9028.6928759351922</v>
          </cell>
          <cell r="EE39">
            <v>10324.084101004479</v>
          </cell>
          <cell r="EF39">
            <v>9568.3315981239175</v>
          </cell>
          <cell r="EG39">
            <v>11130.43768884052</v>
          </cell>
          <cell r="EH39">
            <v>10616.925509397097</v>
          </cell>
          <cell r="EI39">
            <v>8403.5160949834935</v>
          </cell>
          <cell r="EJ39">
            <v>8398.1549974072514</v>
          </cell>
          <cell r="EK39">
            <v>8984.4694987168441</v>
          </cell>
          <cell r="EL39">
            <v>8985.4403228294323</v>
          </cell>
          <cell r="EM39">
            <v>9474.6607423819878</v>
          </cell>
          <cell r="EN39">
            <v>9332.5453457729618</v>
          </cell>
          <cell r="EO39">
            <v>8644.3859684710187</v>
          </cell>
          <cell r="EP39">
            <v>9161.7596715851796</v>
          </cell>
          <cell r="EQ39">
            <v>10490.465307916234</v>
          </cell>
          <cell r="ER39">
            <v>9716.3834997856011</v>
          </cell>
          <cell r="ES39">
            <v>11307.153255667163</v>
          </cell>
          <cell r="ET39">
            <v>10785.956963775927</v>
          </cell>
          <cell r="EU39">
            <v>8507.4832119602324</v>
          </cell>
          <cell r="EV39">
            <v>8502.5328075774014</v>
          </cell>
          <cell r="EW39">
            <v>9100.85163357893</v>
          </cell>
          <cell r="EX39">
            <v>9102.0763651145244</v>
          </cell>
          <cell r="EY39">
            <v>9600.2893011261003</v>
          </cell>
          <cell r="EZ39">
            <v>9465.2734706880892</v>
          </cell>
          <cell r="FA39">
            <v>8765.279201880754</v>
          </cell>
          <cell r="FB39">
            <v>9296.1475575124405</v>
          </cell>
          <cell r="FC39">
            <v>10659.054901340782</v>
          </cell>
          <cell r="FD39">
            <v>9866.1823322304099</v>
          </cell>
          <cell r="FE39">
            <v>11486.113591706035</v>
          </cell>
          <cell r="FF39">
            <v>10957.155630083835</v>
          </cell>
          <cell r="FG39">
            <v>8611.7852987726692</v>
          </cell>
          <cell r="FH39">
            <v>8607.2724134043547</v>
          </cell>
          <cell r="FI39">
            <v>9217.8399403377316</v>
          </cell>
          <cell r="FJ39">
            <v>9219.3274670864703</v>
          </cell>
          <cell r="FK39">
            <v>9726.688805578533</v>
          </cell>
          <cell r="FL39">
            <v>9599.1230311675899</v>
          </cell>
          <cell r="FM39">
            <v>8887.1132358009163</v>
          </cell>
          <cell r="FN39">
            <v>9431.8397555338706</v>
          </cell>
          <cell r="FO39">
            <v>10829.864872543647</v>
          </cell>
          <cell r="FP39">
            <v>10017.922299178663</v>
          </cell>
          <cell r="FQ39">
            <v>11667.318287631988</v>
          </cell>
          <cell r="FR39">
            <v>11130.525111014063</v>
          </cell>
          <cell r="FS39">
            <v>8716.7904786216859</v>
          </cell>
          <cell r="FT39">
            <v>8712.3195853562538</v>
          </cell>
          <cell r="FU39">
            <v>9335.3949607739851</v>
          </cell>
          <cell r="FV39">
            <v>9337.5701957321453</v>
          </cell>
          <cell r="FW39">
            <v>9853.8284194377193</v>
          </cell>
        </row>
        <row r="40">
          <cell r="B40" t="str">
            <v>Co 130</v>
          </cell>
          <cell r="BH40">
            <v>10267.09</v>
          </cell>
          <cell r="BI40">
            <v>14854.67</v>
          </cell>
          <cell r="BJ40">
            <v>11735.6</v>
          </cell>
          <cell r="BK40">
            <v>8413.59</v>
          </cell>
          <cell r="BL40">
            <v>6980.42</v>
          </cell>
          <cell r="BM40">
            <v>-3726.17</v>
          </cell>
          <cell r="BN40">
            <v>4902.49</v>
          </cell>
          <cell r="BO40">
            <v>10694.320500000002</v>
          </cell>
          <cell r="BP40">
            <v>9999.6540999999997</v>
          </cell>
          <cell r="BQ40">
            <v>9800.7152826237234</v>
          </cell>
          <cell r="BR40">
            <v>10109.240577983159</v>
          </cell>
          <cell r="BS40">
            <v>9004.8133240923507</v>
          </cell>
          <cell r="BT40">
            <v>10177.995517106519</v>
          </cell>
          <cell r="BU40">
            <v>14813.519669477213</v>
          </cell>
          <cell r="BV40">
            <v>11628.623335868115</v>
          </cell>
          <cell r="BW40">
            <v>8241.8430922835469</v>
          </cell>
          <cell r="BX40">
            <v>6749.82357046385</v>
          </cell>
          <cell r="BY40">
            <v>-4257.8911670363923</v>
          </cell>
          <cell r="BZ40">
            <v>4608.5935558591245</v>
          </cell>
          <cell r="CA40">
            <v>10668.523042677263</v>
          </cell>
          <cell r="CB40">
            <v>9974.2703251825169</v>
          </cell>
          <cell r="CC40">
            <v>9657.2764173698397</v>
          </cell>
          <cell r="CD40">
            <v>9965.3855569812313</v>
          </cell>
          <cell r="CE40">
            <v>8909.9917568215078</v>
          </cell>
          <cell r="CF40">
            <v>9966.5529652200239</v>
          </cell>
          <cell r="CG40">
            <v>14651.760952003346</v>
          </cell>
          <cell r="CH40">
            <v>11399.102424706962</v>
          </cell>
          <cell r="CI40">
            <v>7945.9144102265673</v>
          </cell>
          <cell r="CJ40">
            <v>6393.3118602676386</v>
          </cell>
          <cell r="CK40">
            <v>-4924.767165121717</v>
          </cell>
          <cell r="CL40">
            <v>4187.2173987200003</v>
          </cell>
          <cell r="CM40">
            <v>10389.759960031581</v>
          </cell>
          <cell r="CN40">
            <v>9696.5676126542749</v>
          </cell>
          <cell r="CO40">
            <v>9379.1776854109448</v>
          </cell>
          <cell r="CP40">
            <v>9687.4515901436171</v>
          </cell>
          <cell r="CQ40">
            <v>8681.090621101459</v>
          </cell>
          <cell r="CR40">
            <v>10089.70434815069</v>
          </cell>
          <cell r="CS40">
            <v>14885.922233673371</v>
          </cell>
          <cell r="CT40">
            <v>11544.945982424717</v>
          </cell>
          <cell r="CU40">
            <v>7999.9042037535564</v>
          </cell>
          <cell r="CV40">
            <v>6395.451434646724</v>
          </cell>
          <cell r="CW40">
            <v>-5255.4522656989393</v>
          </cell>
          <cell r="CX40">
            <v>4122.9743420084742</v>
          </cell>
          <cell r="CY40">
            <v>10494.798160971337</v>
          </cell>
          <cell r="CZ40">
            <v>9788.1266056853565</v>
          </cell>
          <cell r="DA40">
            <v>9464.2495202479604</v>
          </cell>
          <cell r="DB40">
            <v>9778.7630566861098</v>
          </cell>
          <cell r="DC40">
            <v>8659.0963304899487</v>
          </cell>
          <cell r="DD40">
            <v>10213.697444904428</v>
          </cell>
          <cell r="DE40">
            <v>15123.176069044141</v>
          </cell>
          <cell r="DF40">
            <v>11691.416068579698</v>
          </cell>
          <cell r="DG40">
            <v>8051.9991190092533</v>
          </cell>
          <cell r="DH40">
            <v>6394.0345681025319</v>
          </cell>
          <cell r="DI40">
            <v>-5599.5428669594439</v>
          </cell>
          <cell r="DJ40">
            <v>4053.1814047264488</v>
          </cell>
          <cell r="DK40">
            <v>10599.224540286941</v>
          </cell>
          <cell r="DL40">
            <v>9878.815389636884</v>
          </cell>
          <cell r="DM40">
            <v>9548.3171546201411</v>
          </cell>
          <cell r="DN40">
            <v>9869.2020514093401</v>
          </cell>
          <cell r="DO40">
            <v>8715.9470970096754</v>
          </cell>
          <cell r="DP40">
            <v>10337.759225896365</v>
          </cell>
          <cell r="DQ40">
            <v>15363.535332039062</v>
          </cell>
          <cell r="DR40">
            <v>11838.45770228927</v>
          </cell>
          <cell r="DS40">
            <v>8102.0707184810253</v>
          </cell>
          <cell r="DT40">
            <v>6388.8830919015581</v>
          </cell>
          <cell r="DU40">
            <v>-5957.2942698142979</v>
          </cell>
          <cell r="DV40">
            <v>3977.5951877820498</v>
          </cell>
          <cell r="DW40">
            <v>10702.940727802821</v>
          </cell>
          <cell r="DX40">
            <v>9968.9961199878217</v>
          </cell>
          <cell r="DY40">
            <v>9631.2737552135659</v>
          </cell>
          <cell r="DZ40">
            <v>9959.1209201958482</v>
          </cell>
          <cell r="EA40">
            <v>8770.8049901916966</v>
          </cell>
          <cell r="EB40">
            <v>10462.067689202881</v>
          </cell>
          <cell r="EC40">
            <v>15607.223635168793</v>
          </cell>
          <cell r="ED40">
            <v>11986.005874431383</v>
          </cell>
          <cell r="EE40">
            <v>8150.2030661611316</v>
          </cell>
          <cell r="EF40">
            <v>6379.8076544860869</v>
          </cell>
          <cell r="EG40">
            <v>-6329.6411216517954</v>
          </cell>
          <cell r="EH40">
            <v>3896.1816579154729</v>
          </cell>
          <cell r="EI40">
            <v>10805.840216061013</v>
          </cell>
          <cell r="EJ40">
            <v>10057.609322740709</v>
          </cell>
          <cell r="EK40">
            <v>9713.0121550069816</v>
          </cell>
          <cell r="EL40">
            <v>10047.471208656478</v>
          </cell>
          <cell r="EM40">
            <v>8823.9837056039141</v>
          </cell>
          <cell r="EN40">
            <v>10586.55603060358</v>
          </cell>
          <cell r="EO40">
            <v>15853.813292561324</v>
          </cell>
          <cell r="EP40">
            <v>12134.207204883332</v>
          </cell>
          <cell r="EQ40">
            <v>8195.812415342707</v>
          </cell>
          <cell r="ER40">
            <v>6366.8185595008581</v>
          </cell>
          <cell r="ES40">
            <v>-6716.8668482215617</v>
          </cell>
          <cell r="ET40">
            <v>3808.2447229372083</v>
          </cell>
          <cell r="EU40">
            <v>10908.262207564449</v>
          </cell>
          <cell r="EV40">
            <v>10145.028588355164</v>
          </cell>
          <cell r="EW40">
            <v>9793.8476879018617</v>
          </cell>
          <cell r="EX40">
            <v>10135.058342115215</v>
          </cell>
          <cell r="EY40">
            <v>8874.4286645215016</v>
          </cell>
          <cell r="EZ40">
            <v>10711.361931071762</v>
          </cell>
          <cell r="FA40">
            <v>16103.532969437438</v>
          </cell>
          <cell r="FB40">
            <v>12282.565262986449</v>
          </cell>
          <cell r="FC40">
            <v>8239.1800066563683</v>
          </cell>
          <cell r="FD40">
            <v>6349.2927874781199</v>
          </cell>
          <cell r="FE40">
            <v>-7119.2833406152495</v>
          </cell>
          <cell r="FF40">
            <v>3713.9434206135484</v>
          </cell>
          <cell r="FG40">
            <v>11009.194193207928</v>
          </cell>
          <cell r="FH40">
            <v>10231.566829904796</v>
          </cell>
          <cell r="FI40">
            <v>9872.7688174751038</v>
          </cell>
          <cell r="FJ40">
            <v>10220.864474718015</v>
          </cell>
          <cell r="FK40">
            <v>8922.8672398486833</v>
          </cell>
          <cell r="FL40">
            <v>10835.999217420713</v>
          </cell>
          <cell r="FM40">
            <v>16356.587600389827</v>
          </cell>
          <cell r="FN40">
            <v>12431.419449041359</v>
          </cell>
          <cell r="FO40">
            <v>8279.7442946592091</v>
          </cell>
          <cell r="FP40">
            <v>6327.4312751674024</v>
          </cell>
          <cell r="FQ40">
            <v>-7537.6552842760211</v>
          </cell>
          <cell r="FR40">
            <v>3612.5844942410149</v>
          </cell>
          <cell r="FS40">
            <v>11109.387921864278</v>
          </cell>
          <cell r="FT40">
            <v>10316.634194560971</v>
          </cell>
          <cell r="FU40">
            <v>9950.5220038285042</v>
          </cell>
          <cell r="FV40">
            <v>10305.638560070469</v>
          </cell>
          <cell r="FW40">
            <v>8968.2942503164122</v>
          </cell>
        </row>
        <row r="41">
          <cell r="B41" t="str">
            <v>Co 131</v>
          </cell>
          <cell r="BH41">
            <v>9703</v>
          </cell>
          <cell r="BI41">
            <v>12305</v>
          </cell>
          <cell r="BJ41">
            <v>8308</v>
          </cell>
          <cell r="BK41">
            <v>14290</v>
          </cell>
          <cell r="BL41">
            <v>13383</v>
          </cell>
          <cell r="BM41">
            <v>5647</v>
          </cell>
          <cell r="BN41">
            <v>29266</v>
          </cell>
          <cell r="BO41">
            <v>19594</v>
          </cell>
          <cell r="BP41">
            <v>15319</v>
          </cell>
          <cell r="BQ41">
            <v>11240.589087432898</v>
          </cell>
          <cell r="BR41">
            <v>12736.202967755184</v>
          </cell>
          <cell r="BS41">
            <v>9466.5678049810376</v>
          </cell>
          <cell r="BT41">
            <v>9467.6869822729968</v>
          </cell>
          <cell r="BU41">
            <v>12043.329741701709</v>
          </cell>
          <cell r="BV41">
            <v>7997.4969040812939</v>
          </cell>
          <cell r="BW41">
            <v>14065.754137273416</v>
          </cell>
          <cell r="BX41">
            <v>13157.909194401012</v>
          </cell>
          <cell r="BY41">
            <v>5263.2514800387653</v>
          </cell>
          <cell r="BZ41">
            <v>29009.527503296638</v>
          </cell>
          <cell r="CA41">
            <v>19605.75752226972</v>
          </cell>
          <cell r="CB41">
            <v>15322.299515069764</v>
          </cell>
          <cell r="CC41">
            <v>10990.709865454039</v>
          </cell>
          <cell r="CD41">
            <v>12484.119740159735</v>
          </cell>
          <cell r="CE41">
            <v>9366.6300898706249</v>
          </cell>
          <cell r="CF41">
            <v>8963.1636095142712</v>
          </cell>
          <cell r="CG41">
            <v>11512.05123920734</v>
          </cell>
          <cell r="CH41">
            <v>7416.3239468380125</v>
          </cell>
          <cell r="CI41">
            <v>13573.829441298993</v>
          </cell>
          <cell r="CJ41">
            <v>12665.2353366815</v>
          </cell>
          <cell r="CK41">
            <v>4607.5554779430749</v>
          </cell>
          <cell r="CL41">
            <v>28485.314488851152</v>
          </cell>
          <cell r="CM41">
            <v>19065.863360334701</v>
          </cell>
          <cell r="CN41">
            <v>14773.965356260058</v>
          </cell>
          <cell r="CO41">
            <v>10447.779189033165</v>
          </cell>
          <cell r="CP41">
            <v>11939.344460128104</v>
          </cell>
          <cell r="CQ41">
            <v>8976.836055667085</v>
          </cell>
          <cell r="CR41">
            <v>11284.799311035924</v>
          </cell>
          <cell r="CS41">
            <v>13875.490235198362</v>
          </cell>
          <cell r="CT41">
            <v>9680.7304593098343</v>
          </cell>
          <cell r="CU41">
            <v>15992.276778658943</v>
          </cell>
          <cell r="CV41">
            <v>15065.023596772779</v>
          </cell>
          <cell r="CW41">
            <v>6790.2308821572333</v>
          </cell>
          <cell r="CX41">
            <v>31190.933035288737</v>
          </cell>
          <cell r="CY41">
            <v>21569.764023183772</v>
          </cell>
          <cell r="CZ41">
            <v>17188.638359394783</v>
          </cell>
          <cell r="DA41">
            <v>12777.800156015226</v>
          </cell>
          <cell r="DB41">
            <v>14299.076096129491</v>
          </cell>
          <cell r="DC41">
            <v>11088.82115122124</v>
          </cell>
          <cell r="DD41">
            <v>11304.043625339596</v>
          </cell>
          <cell r="DE41">
            <v>13937.328905453043</v>
          </cell>
          <cell r="DF41">
            <v>9641.0371504490577</v>
          </cell>
          <cell r="DG41">
            <v>16110.146197368704</v>
          </cell>
          <cell r="DH41">
            <v>15164.099675712398</v>
          </cell>
          <cell r="DI41">
            <v>6666.4049685464925</v>
          </cell>
          <cell r="DJ41">
            <v>31601.389993978442</v>
          </cell>
          <cell r="DK41">
            <v>21774.220888120373</v>
          </cell>
          <cell r="DL41">
            <v>17303.002268035212</v>
          </cell>
          <cell r="DM41">
            <v>12805.871843568701</v>
          </cell>
          <cell r="DN41">
            <v>14356.447585442565</v>
          </cell>
          <cell r="DO41">
            <v>11074.596596422765</v>
          </cell>
          <cell r="DP41">
            <v>13401.423490267636</v>
          </cell>
          <cell r="DQ41">
            <v>16077.408922787035</v>
          </cell>
          <cell r="DR41">
            <v>11677.249988235275</v>
          </cell>
          <cell r="DS41">
            <v>18308.255168361953</v>
          </cell>
          <cell r="DT41">
            <v>17343.034100555047</v>
          </cell>
          <cell r="DU41">
            <v>8616.0008164403771</v>
          </cell>
          <cell r="DV41">
            <v>34097.590917435329</v>
          </cell>
          <cell r="DW41">
            <v>24060.577551645878</v>
          </cell>
          <cell r="DX41">
            <v>19496.864668312828</v>
          </cell>
          <cell r="DY41">
            <v>14911.775410081016</v>
          </cell>
          <cell r="DZ41">
            <v>16492.713904456952</v>
          </cell>
          <cell r="EA41">
            <v>13137.094983148047</v>
          </cell>
          <cell r="EB41">
            <v>13472.249213764451</v>
          </cell>
          <cell r="EC41">
            <v>16191.723665950663</v>
          </cell>
          <cell r="ED41">
            <v>11684.843322417928</v>
          </cell>
          <cell r="EE41">
            <v>18481.964839505523</v>
          </cell>
          <cell r="EF41">
            <v>17497.172813215573</v>
          </cell>
          <cell r="EG41">
            <v>8534.4372953803031</v>
          </cell>
          <cell r="EH41">
            <v>34574.995919965455</v>
          </cell>
          <cell r="EI41">
            <v>24323.93436402121</v>
          </cell>
          <cell r="EJ41">
            <v>19665.784547879499</v>
          </cell>
          <cell r="EK41">
            <v>14991.051878390517</v>
          </cell>
          <cell r="EL41">
            <v>16602.934036256371</v>
          </cell>
          <cell r="EM41">
            <v>13171.822080482063</v>
          </cell>
          <cell r="EN41">
            <v>13538.925384066275</v>
          </cell>
          <cell r="EO41">
            <v>16302.463680933142</v>
          </cell>
          <cell r="EP41">
            <v>11686.163118234825</v>
          </cell>
          <cell r="EQ41">
            <v>18653.721625740385</v>
          </cell>
          <cell r="ER41">
            <v>17648.956177030446</v>
          </cell>
          <cell r="ES41">
            <v>8443.9699036836864</v>
          </cell>
          <cell r="ET41">
            <v>35056.160150677904</v>
          </cell>
          <cell r="EU41">
            <v>24587.213829930814</v>
          </cell>
          <cell r="EV41">
            <v>19832.200573536673</v>
          </cell>
          <cell r="EW41">
            <v>15066.077328034731</v>
          </cell>
          <cell r="EX41">
            <v>16709.954386672725</v>
          </cell>
          <cell r="EY41">
            <v>13201.153023987499</v>
          </cell>
          <cell r="EZ41">
            <v>13601.197978706594</v>
          </cell>
          <cell r="FA41">
            <v>16409.576054137342</v>
          </cell>
          <cell r="FB41">
            <v>11680.885792089812</v>
          </cell>
          <cell r="FC41">
            <v>18823.524780516353</v>
          </cell>
          <cell r="FD41">
            <v>17798.384580954658</v>
          </cell>
          <cell r="FE41">
            <v>8344.2154623426541</v>
          </cell>
          <cell r="FF41">
            <v>35541.191941982441</v>
          </cell>
          <cell r="FG41">
            <v>24849.320151860986</v>
          </cell>
          <cell r="FH41">
            <v>19995.881765539256</v>
          </cell>
          <cell r="FI41">
            <v>15137.015906234443</v>
          </cell>
          <cell r="FJ41">
            <v>16812.607500283772</v>
          </cell>
          <cell r="FK41">
            <v>13225.186505453377</v>
          </cell>
          <cell r="FL41">
            <v>13659.007161343729</v>
          </cell>
          <cell r="FM41">
            <v>16512.381410261325</v>
          </cell>
          <cell r="FN41">
            <v>11668.867123731266</v>
          </cell>
          <cell r="FO41">
            <v>18990.754831479386</v>
          </cell>
          <cell r="FP41">
            <v>17945.014948603479</v>
          </cell>
          <cell r="FQ41">
            <v>8234.934250683873</v>
          </cell>
          <cell r="FR41">
            <v>36029.561099265389</v>
          </cell>
          <cell r="FS41">
            <v>25110.916472873818</v>
          </cell>
          <cell r="FT41">
            <v>20156.968431054396</v>
          </cell>
          <cell r="FU41">
            <v>15203.144745039517</v>
          </cell>
          <cell r="FV41">
            <v>16911.504475912632</v>
          </cell>
          <cell r="FW41">
            <v>13242.779223579721</v>
          </cell>
        </row>
        <row r="42">
          <cell r="B42" t="str">
            <v>Co 132</v>
          </cell>
          <cell r="BH42">
            <v>1102.42</v>
          </cell>
          <cell r="BI42">
            <v>706.57</v>
          </cell>
          <cell r="BJ42">
            <v>-58.429999999999836</v>
          </cell>
          <cell r="BK42">
            <v>-1287.8399999999999</v>
          </cell>
          <cell r="BL42">
            <v>152.32999999999902</v>
          </cell>
          <cell r="BM42">
            <v>-1546.66</v>
          </cell>
          <cell r="BN42">
            <v>2086.0100000000002</v>
          </cell>
          <cell r="BO42">
            <v>7012.4568000000008</v>
          </cell>
          <cell r="BP42">
            <v>6753.6306999999997</v>
          </cell>
          <cell r="BQ42">
            <v>2627.5883885800422</v>
          </cell>
          <cell r="BR42">
            <v>2547.2068128363117</v>
          </cell>
          <cell r="BS42">
            <v>-521.74398486084601</v>
          </cell>
          <cell r="BT42">
            <v>1050.9250636171514</v>
          </cell>
          <cell r="BU42">
            <v>655.24708763424132</v>
          </cell>
          <cell r="BV42">
            <v>-150.24010213119391</v>
          </cell>
          <cell r="BW42">
            <v>-1408.2638830798637</v>
          </cell>
          <cell r="BX42">
            <v>72.07719842900724</v>
          </cell>
          <cell r="BY42">
            <v>-1670.681487450287</v>
          </cell>
          <cell r="BZ42">
            <v>2063.411421814114</v>
          </cell>
          <cell r="CA42">
            <v>7043.9256291500969</v>
          </cell>
          <cell r="CB42">
            <v>6781.6990616120784</v>
          </cell>
          <cell r="CC42">
            <v>2626.5764064680798</v>
          </cell>
          <cell r="CD42">
            <v>2547.8366256326372</v>
          </cell>
          <cell r="CE42">
            <v>-592.4245885826117</v>
          </cell>
          <cell r="CF42">
            <v>966.75492327478923</v>
          </cell>
          <cell r="CG42">
            <v>571.33252300087315</v>
          </cell>
          <cell r="CH42">
            <v>-275.77699013918527</v>
          </cell>
          <cell r="CI42">
            <v>-1563.7030783011101</v>
          </cell>
          <cell r="CJ42">
            <v>-41.664478048951423</v>
          </cell>
          <cell r="CK42">
            <v>-1829.4262731509252</v>
          </cell>
          <cell r="CL42">
            <v>2009.2099221903243</v>
          </cell>
          <cell r="CM42">
            <v>7010.7601876919207</v>
          </cell>
          <cell r="CN42">
            <v>6745.1960743728387</v>
          </cell>
          <cell r="CO42">
            <v>2590.9095705805039</v>
          </cell>
          <cell r="CP42">
            <v>2513.9473010417373</v>
          </cell>
          <cell r="CQ42">
            <v>-699.43433601339302</v>
          </cell>
          <cell r="CR42">
            <v>956.3449589738716</v>
          </cell>
          <cell r="CS42">
            <v>553.10428368698376</v>
          </cell>
          <cell r="CT42">
            <v>-325.23520919086377</v>
          </cell>
          <cell r="CU42">
            <v>-1649.0975820529188</v>
          </cell>
          <cell r="CV42">
            <v>-82.630485363346907</v>
          </cell>
          <cell r="CW42">
            <v>-1921.3604160825143</v>
          </cell>
          <cell r="CX42">
            <v>2029.9440496342613</v>
          </cell>
          <cell r="CY42">
            <v>7137.8057305487691</v>
          </cell>
          <cell r="CZ42">
            <v>6865.7896752798624</v>
          </cell>
          <cell r="DA42">
            <v>2628.8891082091704</v>
          </cell>
          <cell r="DB42">
            <v>2551.0018591596045</v>
          </cell>
          <cell r="DC42">
            <v>-781.24105478382489</v>
          </cell>
          <cell r="DD42">
            <v>944.87586101150646</v>
          </cell>
          <cell r="DE42">
            <v>533.66313900659861</v>
          </cell>
          <cell r="DF42">
            <v>-376.96020784970278</v>
          </cell>
          <cell r="DG42">
            <v>-1737.7830749238806</v>
          </cell>
          <cell r="DH42">
            <v>-125.32445473567623</v>
          </cell>
          <cell r="DI42">
            <v>-2016.9805750240876</v>
          </cell>
          <cell r="DJ42">
            <v>2050.550646584893</v>
          </cell>
          <cell r="DK42">
            <v>7267.084196179334</v>
          </cell>
          <cell r="DL42">
            <v>6988.4528779455086</v>
          </cell>
          <cell r="DM42">
            <v>2667.2997054516927</v>
          </cell>
          <cell r="DN42">
            <v>2588.4886599355659</v>
          </cell>
          <cell r="DO42">
            <v>-843.90249659613119</v>
          </cell>
          <cell r="DP42">
            <v>932.07604979560256</v>
          </cell>
          <cell r="DQ42">
            <v>512.95933240079603</v>
          </cell>
          <cell r="DR42">
            <v>-431.03505232733278</v>
          </cell>
          <cell r="DS42">
            <v>-1829.872925946509</v>
          </cell>
          <cell r="DT42">
            <v>-170.06284256497929</v>
          </cell>
          <cell r="DU42">
            <v>-2115.9423949771353</v>
          </cell>
          <cell r="DV42">
            <v>2070.7889201136304</v>
          </cell>
          <cell r="DW42">
            <v>7398.6303443118395</v>
          </cell>
          <cell r="DX42">
            <v>7113.2155259130077</v>
          </cell>
          <cell r="DY42">
            <v>2706.1392656904536</v>
          </cell>
          <cell r="DZ42">
            <v>2626.4038459872045</v>
          </cell>
          <cell r="EA42">
            <v>-909.14391100924013</v>
          </cell>
          <cell r="EB42">
            <v>918.35224584458274</v>
          </cell>
          <cell r="EC42">
            <v>490.93992166545968</v>
          </cell>
          <cell r="ED42">
            <v>-487.54742014126714</v>
          </cell>
          <cell r="EE42">
            <v>-1925.4838173048192</v>
          </cell>
          <cell r="EF42">
            <v>-216.92288404962437</v>
          </cell>
          <cell r="EG42">
            <v>-2218.6016555321048</v>
          </cell>
          <cell r="EH42">
            <v>2091.0876843711249</v>
          </cell>
          <cell r="EI42">
            <v>7532.0230093389728</v>
          </cell>
          <cell r="EJ42">
            <v>7240.1076211112368</v>
          </cell>
          <cell r="EK42">
            <v>2745.4064472909877</v>
          </cell>
          <cell r="EL42">
            <v>2664.7467365779562</v>
          </cell>
          <cell r="EM42">
            <v>-977.05704634818221</v>
          </cell>
          <cell r="EN42">
            <v>903.42219859472016</v>
          </cell>
          <cell r="EO42">
            <v>467.34119241755343</v>
          </cell>
          <cell r="EP42">
            <v>-546.58676555784859</v>
          </cell>
          <cell r="EQ42">
            <v>-2024.7381681575234</v>
          </cell>
          <cell r="ER42">
            <v>-265.98516721073702</v>
          </cell>
          <cell r="ES42">
            <v>-2325.0857012920892</v>
          </cell>
          <cell r="ET42">
            <v>2111.1978830984413</v>
          </cell>
          <cell r="EU42">
            <v>7668.2226016566074</v>
          </cell>
          <cell r="EV42">
            <v>7369.1613114117063</v>
          </cell>
          <cell r="EW42">
            <v>2785.0961513304765</v>
          </cell>
          <cell r="EX42">
            <v>2703.5152269786486</v>
          </cell>
          <cell r="EY42">
            <v>-1047.7358996371177</v>
          </cell>
          <cell r="EZ42">
            <v>887.23349181750973</v>
          </cell>
          <cell r="FA42">
            <v>442.53499629828912</v>
          </cell>
          <cell r="FB42">
            <v>-608.24604019276376</v>
          </cell>
          <cell r="FC42">
            <v>-2127.7610078402695</v>
          </cell>
          <cell r="FD42">
            <v>-317.33071520814792</v>
          </cell>
          <cell r="FE42">
            <v>-2435.5224817633402</v>
          </cell>
          <cell r="FF42">
            <v>2131.098547724087</v>
          </cell>
          <cell r="FG42">
            <v>7806.7954081865691</v>
          </cell>
          <cell r="FH42">
            <v>7500.4082795262902</v>
          </cell>
          <cell r="FI42">
            <v>2825.2058040708612</v>
          </cell>
          <cell r="FJ42">
            <v>2742.704451302393</v>
          </cell>
          <cell r="FK42">
            <v>-1121.2820476975762</v>
          </cell>
          <cell r="FL42">
            <v>869.73236014790518</v>
          </cell>
          <cell r="FM42">
            <v>416.24629358927768</v>
          </cell>
          <cell r="FN42">
            <v>-672.62217170180065</v>
          </cell>
          <cell r="FO42">
            <v>-2234.6804386584763</v>
          </cell>
          <cell r="FP42">
            <v>-371.04519691122186</v>
          </cell>
          <cell r="FQ42">
            <v>-2550.0488295601817</v>
          </cell>
          <cell r="FR42">
            <v>2150.7656285792505</v>
          </cell>
          <cell r="FS42">
            <v>7947.7767329465278</v>
          </cell>
          <cell r="FT42">
            <v>7633.8762609987316</v>
          </cell>
          <cell r="FU42">
            <v>2865.7328101282801</v>
          </cell>
          <cell r="FV42">
            <v>2782.312940537076</v>
          </cell>
          <cell r="FW42">
            <v>-1197.7933511824986</v>
          </cell>
        </row>
        <row r="43">
          <cell r="B43" t="str">
            <v>Co 133</v>
          </cell>
          <cell r="BH43">
            <v>2628.71</v>
          </cell>
          <cell r="BI43">
            <v>-2671.33</v>
          </cell>
          <cell r="BJ43">
            <v>-2372.2399999999998</v>
          </cell>
          <cell r="BK43">
            <v>407.71000000000095</v>
          </cell>
          <cell r="BL43">
            <v>2464.15</v>
          </cell>
          <cell r="BM43">
            <v>2958.3</v>
          </cell>
          <cell r="BN43">
            <v>2903.19</v>
          </cell>
          <cell r="BO43">
            <v>-1455.4328000000005</v>
          </cell>
          <cell r="BP43">
            <v>-3455.6305000000011</v>
          </cell>
          <cell r="BQ43">
            <v>-4217.4339898080725</v>
          </cell>
          <cell r="BR43">
            <v>-5895.8418524132285</v>
          </cell>
          <cell r="BS43">
            <v>-4461.02343132036</v>
          </cell>
          <cell r="BT43">
            <v>2725.6208710050305</v>
          </cell>
          <cell r="BU43">
            <v>-2905.1817452442137</v>
          </cell>
          <cell r="BV43">
            <v>4390.3444697427303</v>
          </cell>
          <cell r="BW43">
            <v>7086.2236798030972</v>
          </cell>
          <cell r="BX43">
            <v>9420.6534998883199</v>
          </cell>
          <cell r="BY43">
            <v>7955.3074391700102</v>
          </cell>
          <cell r="BZ43">
            <v>8169.973337467095</v>
          </cell>
          <cell r="CA43">
            <v>5250.8332729085087</v>
          </cell>
          <cell r="CB43">
            <v>3575.2334456439212</v>
          </cell>
          <cell r="CC43">
            <v>661.25337415653121</v>
          </cell>
          <cell r="CD43">
            <v>-740.81777996182245</v>
          </cell>
          <cell r="CE43">
            <v>527.60646101084785</v>
          </cell>
          <cell r="CF43">
            <v>7822.4539111990634</v>
          </cell>
          <cell r="CG43">
            <v>1851.1248661380814</v>
          </cell>
          <cell r="CH43">
            <v>2482.1567432175998</v>
          </cell>
          <cell r="CI43">
            <v>5091.6098463922845</v>
          </cell>
          <cell r="CJ43">
            <v>7712.2826360109057</v>
          </cell>
          <cell r="CK43">
            <v>7562.6585833014615</v>
          </cell>
          <cell r="CL43">
            <v>8055.3513196709609</v>
          </cell>
          <cell r="CM43">
            <v>4763.3016647754685</v>
          </cell>
          <cell r="CN43">
            <v>3422.3772283829567</v>
          </cell>
          <cell r="CO43">
            <v>129.76813801673416</v>
          </cell>
          <cell r="CP43">
            <v>-986.43712702588255</v>
          </cell>
          <cell r="CQ43">
            <v>108.86498518218286</v>
          </cell>
          <cell r="CR43">
            <v>7933.6529188247177</v>
          </cell>
          <cell r="CS43">
            <v>1725.9871444133605</v>
          </cell>
          <cell r="CT43">
            <v>2427.4978765258493</v>
          </cell>
          <cell r="CU43">
            <v>5059.2354058083747</v>
          </cell>
          <cell r="CV43">
            <v>7830.9369002610256</v>
          </cell>
          <cell r="CW43">
            <v>7574.4141852400553</v>
          </cell>
          <cell r="CX43">
            <v>8172.4202796017707</v>
          </cell>
          <cell r="CY43">
            <v>4681.2296906286829</v>
          </cell>
          <cell r="CZ43">
            <v>3428.4011500249762</v>
          </cell>
          <cell r="DA43">
            <v>-59.852366329367214</v>
          </cell>
          <cell r="DB43">
            <v>-1100.4098748037804</v>
          </cell>
          <cell r="DC43">
            <v>1468.2219219472281</v>
          </cell>
          <cell r="DD43">
            <v>9712.6317593521835</v>
          </cell>
          <cell r="DE43">
            <v>3260.395326145217</v>
          </cell>
          <cell r="DF43">
            <v>4035.5274636757986</v>
          </cell>
          <cell r="DG43">
            <v>6689.3528940907745</v>
          </cell>
          <cell r="DH43">
            <v>9617.8051319223305</v>
          </cell>
          <cell r="DI43">
            <v>9249.1312439881076</v>
          </cell>
          <cell r="DJ43">
            <v>9957.4214403808983</v>
          </cell>
          <cell r="DK43">
            <v>5115.9238615431968</v>
          </cell>
          <cell r="DL43">
            <v>3956.401703385065</v>
          </cell>
          <cell r="DM43">
            <v>1408.1529988040165</v>
          </cell>
          <cell r="DN43">
            <v>447.70365045599283</v>
          </cell>
          <cell r="DO43">
            <v>1316.0803728974279</v>
          </cell>
          <cell r="DP43">
            <v>9876.0418773728525</v>
          </cell>
          <cell r="DQ43">
            <v>3170.7334666770439</v>
          </cell>
          <cell r="DR43">
            <v>4022.7478900573878</v>
          </cell>
          <cell r="DS43">
            <v>6698.4048522270259</v>
          </cell>
          <cell r="DT43">
            <v>9789.561641141172</v>
          </cell>
          <cell r="DU43">
            <v>9303.2770602472301</v>
          </cell>
          <cell r="DV43">
            <v>10127.008325914794</v>
          </cell>
          <cell r="DW43">
            <v>5036.384289553549</v>
          </cell>
          <cell r="DX43">
            <v>3975.5832455422596</v>
          </cell>
          <cell r="DY43">
            <v>1250.5716278832369</v>
          </cell>
          <cell r="DZ43">
            <v>374.85436930976812</v>
          </cell>
          <cell r="EA43">
            <v>1155.9564517017752</v>
          </cell>
          <cell r="EB43">
            <v>12541.817650416859</v>
          </cell>
          <cell r="EC43">
            <v>5574.6498322225161</v>
          </cell>
          <cell r="ED43">
            <v>6506.9276301922509</v>
          </cell>
          <cell r="EE43">
            <v>9203.6790844878724</v>
          </cell>
          <cell r="EF43">
            <v>12464.37139910073</v>
          </cell>
          <cell r="EG43">
            <v>11854.819050198346</v>
          </cell>
          <cell r="EH43">
            <v>12799.119705534162</v>
          </cell>
          <cell r="EI43">
            <v>7450.0812221212545</v>
          </cell>
          <cell r="EJ43">
            <v>6493.6321323838347</v>
          </cell>
          <cell r="EK43">
            <v>3584.0538099746955</v>
          </cell>
          <cell r="EL43">
            <v>2797.8787762180273</v>
          </cell>
          <cell r="EM43">
            <v>3487.7702845052627</v>
          </cell>
          <cell r="EN43">
            <v>12739.794200272358</v>
          </cell>
          <cell r="EO43">
            <v>5501.7007571382965</v>
          </cell>
          <cell r="EP43">
            <v>6517.530741198867</v>
          </cell>
          <cell r="EQ43">
            <v>9234.8219943071672</v>
          </cell>
          <cell r="ER43">
            <v>12671.43675679958</v>
          </cell>
          <cell r="ES43">
            <v>11932.745611277567</v>
          </cell>
          <cell r="ET43">
            <v>13003.593158443648</v>
          </cell>
          <cell r="EU43">
            <v>7386.776525262947</v>
          </cell>
          <cell r="EV43">
            <v>6540.5315657059264</v>
          </cell>
          <cell r="EW43">
            <v>3438.7822330358649</v>
          </cell>
          <cell r="EX43">
            <v>2747.1600813392724</v>
          </cell>
          <cell r="EY43">
            <v>3339.8870346901131</v>
          </cell>
          <cell r="EZ43">
            <v>15023.480988567477</v>
          </cell>
          <cell r="FA43">
            <v>7505.0962930512032</v>
          </cell>
          <cell r="FB43">
            <v>8608.5303296598959</v>
          </cell>
          <cell r="FC43">
            <v>11345.767346023929</v>
          </cell>
          <cell r="FD43">
            <v>14965.148483641042</v>
          </cell>
          <cell r="FE43">
            <v>14091.230770433242</v>
          </cell>
          <cell r="FF43">
            <v>15294.156730761353</v>
          </cell>
          <cell r="FG43">
            <v>9399.6136655852315</v>
          </cell>
          <cell r="FH43">
            <v>8669.234075356504</v>
          </cell>
          <cell r="FI43">
            <v>5367.442794617029</v>
          </cell>
          <cell r="FJ43">
            <v>4775.5668731428996</v>
          </cell>
          <cell r="FK43">
            <v>5266.7535313394692</v>
          </cell>
          <cell r="FL43">
            <v>15289.139933553495</v>
          </cell>
          <cell r="FM43">
            <v>7480.7877340638479</v>
          </cell>
          <cell r="FN43">
            <v>8675.3716784842782</v>
          </cell>
          <cell r="FO43">
            <v>11431.930424136186</v>
          </cell>
          <cell r="FP43">
            <v>15241.149754161263</v>
          </cell>
          <cell r="FQ43">
            <v>14225.679676668789</v>
          </cell>
          <cell r="FR43">
            <v>15566.650883681195</v>
          </cell>
          <cell r="FS43">
            <v>9383.6781819606331</v>
          </cell>
          <cell r="FT43">
            <v>8776.3354952832524</v>
          </cell>
          <cell r="FU43">
            <v>5266.3764172107076</v>
          </cell>
          <cell r="FV43">
            <v>4779.6437423678553</v>
          </cell>
          <cell r="FW43">
            <v>5163.4061054708545</v>
          </cell>
        </row>
        <row r="44">
          <cell r="B44" t="str">
            <v>Co 134</v>
          </cell>
          <cell r="BH44">
            <v>1885.48</v>
          </cell>
          <cell r="BI44">
            <v>3168.55</v>
          </cell>
          <cell r="BJ44">
            <v>-3014.05</v>
          </cell>
          <cell r="BK44">
            <v>5044.96</v>
          </cell>
          <cell r="BL44">
            <v>3954.27</v>
          </cell>
          <cell r="BM44">
            <v>-2178.39</v>
          </cell>
          <cell r="BN44">
            <v>3982.83</v>
          </cell>
          <cell r="BO44">
            <v>1431.585399999999</v>
          </cell>
          <cell r="BP44">
            <v>-1892.7635000000009</v>
          </cell>
          <cell r="BQ44">
            <v>670.63125423928614</v>
          </cell>
          <cell r="BR44">
            <v>-197.54517948243938</v>
          </cell>
          <cell r="BS44">
            <v>501.24645635673915</v>
          </cell>
          <cell r="BT44">
            <v>19401.721243212924</v>
          </cell>
          <cell r="BU44">
            <v>20671.968173468595</v>
          </cell>
          <cell r="BV44">
            <v>14418.769831898069</v>
          </cell>
          <cell r="BW44">
            <v>22622.685028502157</v>
          </cell>
          <cell r="BX44">
            <v>21525.968729394684</v>
          </cell>
          <cell r="BY44">
            <v>15236.412016153043</v>
          </cell>
          <cell r="BZ44">
            <v>21485.472798194874</v>
          </cell>
          <cell r="CA44">
            <v>20639.888080106175</v>
          </cell>
          <cell r="CB44">
            <v>17310.948107460474</v>
          </cell>
          <cell r="CC44">
            <v>18119.717244215415</v>
          </cell>
          <cell r="CD44">
            <v>17250.822994674272</v>
          </cell>
          <cell r="CE44">
            <v>19660.918147923032</v>
          </cell>
          <cell r="CF44">
            <v>19187.10416892144</v>
          </cell>
          <cell r="CG44">
            <v>20444.383846735993</v>
          </cell>
          <cell r="CH44">
            <v>14118.957164765992</v>
          </cell>
          <cell r="CI44">
            <v>22471.858005429109</v>
          </cell>
          <cell r="CJ44">
            <v>21369.414868035699</v>
          </cell>
          <cell r="CK44">
            <v>14917.986934452829</v>
          </cell>
          <cell r="CL44">
            <v>21258.003042773249</v>
          </cell>
          <cell r="CM44">
            <v>20395.774481587592</v>
          </cell>
          <cell r="CN44">
            <v>17063.122871980995</v>
          </cell>
          <cell r="CO44">
            <v>17827.147363388925</v>
          </cell>
          <cell r="CP44">
            <v>16958.550777706267</v>
          </cell>
          <cell r="CQ44">
            <v>19462.803318481401</v>
          </cell>
          <cell r="CR44">
            <v>19494.650469789893</v>
          </cell>
          <cell r="CS44">
            <v>20772.63086796987</v>
          </cell>
          <cell r="CT44">
            <v>14295.572029155286</v>
          </cell>
          <cell r="CU44">
            <v>22867.013479869252</v>
          </cell>
          <cell r="CV44">
            <v>21740.232894052206</v>
          </cell>
          <cell r="CW44">
            <v>16771.196206754379</v>
          </cell>
          <cell r="CX44">
            <v>23268.918124215641</v>
          </cell>
          <cell r="CY44">
            <v>20722.364961279171</v>
          </cell>
          <cell r="CZ44">
            <v>17321.104585820925</v>
          </cell>
          <cell r="DA44">
            <v>19744.629015560826</v>
          </cell>
          <cell r="DB44">
            <v>18858.082382755587</v>
          </cell>
          <cell r="DC44">
            <v>19698.958123529505</v>
          </cell>
          <cell r="DD44">
            <v>21472.626313503963</v>
          </cell>
          <cell r="DE44">
            <v>22771.818841182008</v>
          </cell>
          <cell r="DF44">
            <v>16139.595988087241</v>
          </cell>
          <cell r="DG44">
            <v>24935.237180277807</v>
          </cell>
          <cell r="DH44">
            <v>23783.817846482219</v>
          </cell>
          <cell r="DI44">
            <v>17008.242839274848</v>
          </cell>
          <cell r="DJ44">
            <v>23668.005732446174</v>
          </cell>
          <cell r="DK44">
            <v>21044.905791881305</v>
          </cell>
          <cell r="DL44">
            <v>17574.625579929245</v>
          </cell>
          <cell r="DM44">
            <v>20047.079056868501</v>
          </cell>
          <cell r="DN44">
            <v>19143.224795256952</v>
          </cell>
          <cell r="DO44">
            <v>19994.606074039482</v>
          </cell>
          <cell r="DP44">
            <v>21838.180713491223</v>
          </cell>
          <cell r="DQ44">
            <v>23158.407085728784</v>
          </cell>
          <cell r="DR44">
            <v>16367.372067354616</v>
          </cell>
          <cell r="DS44">
            <v>25393.055694003102</v>
          </cell>
          <cell r="DT44">
            <v>24216.665186710194</v>
          </cell>
          <cell r="DU44">
            <v>17246.981786905963</v>
          </cell>
          <cell r="DV44">
            <v>24073.211190000686</v>
          </cell>
          <cell r="DW44">
            <v>21371.929917799171</v>
          </cell>
          <cell r="DX44">
            <v>17830.696497174904</v>
          </cell>
          <cell r="DY44">
            <v>20353.59137596138</v>
          </cell>
          <cell r="DZ44">
            <v>19431.574125052059</v>
          </cell>
          <cell r="EA44">
            <v>20293.998218354172</v>
          </cell>
          <cell r="EB44">
            <v>22209.255443929553</v>
          </cell>
          <cell r="EC44">
            <v>23551.026735155105</v>
          </cell>
          <cell r="ED44">
            <v>16596.977588117912</v>
          </cell>
          <cell r="EE44">
            <v>25859.171622359376</v>
          </cell>
          <cell r="EF44">
            <v>24657.009780534019</v>
          </cell>
          <cell r="EG44">
            <v>17487.818906822831</v>
          </cell>
          <cell r="EH44">
            <v>24484.600830960397</v>
          </cell>
          <cell r="EI44">
            <v>21702.940169461603</v>
          </cell>
          <cell r="EJ44">
            <v>18089.28822813262</v>
          </cell>
          <cell r="EK44">
            <v>20663.668079362615</v>
          </cell>
          <cell r="EL44">
            <v>19723.120469866841</v>
          </cell>
          <cell r="EM44">
            <v>20596.625526899763</v>
          </cell>
          <cell r="EN44">
            <v>22585.904085631708</v>
          </cell>
          <cell r="EO44">
            <v>23949.507336229966</v>
          </cell>
          <cell r="EP44">
            <v>16828.36714430702</v>
          </cell>
          <cell r="EQ44">
            <v>26333.479074498457</v>
          </cell>
          <cell r="ER44">
            <v>25104.752937635276</v>
          </cell>
          <cell r="ES44">
            <v>17730.470243277221</v>
          </cell>
          <cell r="ET44">
            <v>24902.029786527226</v>
          </cell>
          <cell r="EU44">
            <v>22037.940941029556</v>
          </cell>
          <cell r="EV44">
            <v>18349.933250098009</v>
          </cell>
          <cell r="EW44">
            <v>20977.293507677874</v>
          </cell>
          <cell r="EX44">
            <v>20017.40892607874</v>
          </cell>
          <cell r="EY44">
            <v>20902.47113819349</v>
          </cell>
          <cell r="EZ44">
            <v>22967.975913320533</v>
          </cell>
          <cell r="FA44">
            <v>24353.902754719013</v>
          </cell>
          <cell r="FB44">
            <v>17061.285909423961</v>
          </cell>
          <cell r="FC44">
            <v>26816.107144726622</v>
          </cell>
          <cell r="FD44">
            <v>25560.438764688759</v>
          </cell>
          <cell r="FE44">
            <v>17974.887023182637</v>
          </cell>
          <cell r="FF44">
            <v>25325.988425837208</v>
          </cell>
          <cell r="FG44">
            <v>22376.92839375218</v>
          </cell>
          <cell r="FH44">
            <v>18613.923809626926</v>
          </cell>
          <cell r="FI44">
            <v>21294.458350075336</v>
          </cell>
          <cell r="FJ44">
            <v>20315.731134387715</v>
          </cell>
          <cell r="FK44">
            <v>21211.501736551523</v>
          </cell>
          <cell r="FL44">
            <v>23356.143518964294</v>
          </cell>
          <cell r="FM44">
            <v>24764.26794717192</v>
          </cell>
          <cell r="FN44">
            <v>17296.291213317629</v>
          </cell>
          <cell r="FO44">
            <v>27307.189495795701</v>
          </cell>
          <cell r="FP44">
            <v>26024.163910944619</v>
          </cell>
          <cell r="FQ44">
            <v>18221.002356907855</v>
          </cell>
          <cell r="FR44">
            <v>25756.519350595758</v>
          </cell>
          <cell r="FS44">
            <v>22719.895495850731</v>
          </cell>
          <cell r="FT44">
            <v>18879.888698979226</v>
          </cell>
          <cell r="FU44">
            <v>21615.151811985856</v>
          </cell>
          <cell r="FV44">
            <v>20616.752617557067</v>
          </cell>
          <cell r="FW44">
            <v>21523.702214281948</v>
          </cell>
        </row>
        <row r="45">
          <cell r="B45" t="str">
            <v>Co 135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</row>
        <row r="46">
          <cell r="B46" t="str">
            <v>Co 180</v>
          </cell>
          <cell r="BH46">
            <v>313.47000000000003</v>
          </cell>
          <cell r="BI46">
            <v>317.35000000000002</v>
          </cell>
          <cell r="BJ46">
            <v>221.16</v>
          </cell>
          <cell r="BK46">
            <v>287.32</v>
          </cell>
          <cell r="BL46">
            <v>289.52999999999997</v>
          </cell>
          <cell r="BM46">
            <v>259.87</v>
          </cell>
          <cell r="BN46">
            <v>306.57</v>
          </cell>
          <cell r="BO46">
            <v>1227.4100000000001</v>
          </cell>
          <cell r="BP46">
            <v>851.56999999999982</v>
          </cell>
          <cell r="BQ46">
            <v>1089.5103823810573</v>
          </cell>
          <cell r="BR46">
            <v>1089.4371308276852</v>
          </cell>
          <cell r="BS46">
            <v>1069.6510041998747</v>
          </cell>
          <cell r="BT46">
            <v>318.1944044501771</v>
          </cell>
          <cell r="BU46">
            <v>322.11973572063562</v>
          </cell>
          <cell r="BV46">
            <v>222.97247933310371</v>
          </cell>
          <cell r="BW46">
            <v>291.29682363004633</v>
          </cell>
          <cell r="BX46">
            <v>293.50207749981382</v>
          </cell>
          <cell r="BY46">
            <v>262.8811673791389</v>
          </cell>
          <cell r="BZ46">
            <v>310.91162239491496</v>
          </cell>
          <cell r="CA46">
            <v>1285.4254600164784</v>
          </cell>
          <cell r="CB46">
            <v>909.5387057913008</v>
          </cell>
          <cell r="CC46">
            <v>1118.0648323991088</v>
          </cell>
          <cell r="CD46">
            <v>1118.4409693010055</v>
          </cell>
          <cell r="CE46">
            <v>1118.2907997465186</v>
          </cell>
          <cell r="CF46">
            <v>293.53803351104943</v>
          </cell>
          <cell r="CG46">
            <v>297.58439860082967</v>
          </cell>
          <cell r="CH46">
            <v>195.46654641777377</v>
          </cell>
          <cell r="CI46">
            <v>265.58595741394583</v>
          </cell>
          <cell r="CJ46">
            <v>267.86076196214515</v>
          </cell>
          <cell r="CK46">
            <v>236.5676061623434</v>
          </cell>
          <cell r="CL46">
            <v>286.04214132138293</v>
          </cell>
          <cell r="CM46">
            <v>1282.9612005600895</v>
          </cell>
          <cell r="CN46">
            <v>907.18278054071436</v>
          </cell>
          <cell r="CO46">
            <v>1115.6481027670077</v>
          </cell>
          <cell r="CP46">
            <v>1115.5024409359487</v>
          </cell>
          <cell r="CQ46">
            <v>1135.2703783963907</v>
          </cell>
          <cell r="CR46">
            <v>290.15425071892696</v>
          </cell>
          <cell r="CS46">
            <v>294.32536471139429</v>
          </cell>
          <cell r="CT46">
            <v>189.14762843458789</v>
          </cell>
          <cell r="CU46">
            <v>261.37426603165136</v>
          </cell>
          <cell r="CV46">
            <v>263.72096604616252</v>
          </cell>
          <cell r="CW46">
            <v>231.24289073478258</v>
          </cell>
          <cell r="CX46">
            <v>282.2054997442624</v>
          </cell>
          <cell r="CY46">
            <v>1306.1112557515014</v>
          </cell>
          <cell r="CZ46">
            <v>922.85935681262231</v>
          </cell>
          <cell r="DA46">
            <v>1135.4769851585747</v>
          </cell>
          <cell r="DB46">
            <v>1135.3333787395529</v>
          </cell>
          <cell r="DC46">
            <v>1135.1902842613913</v>
          </cell>
          <cell r="DD46">
            <v>286.23082678584353</v>
          </cell>
          <cell r="DE46">
            <v>290.53097178468181</v>
          </cell>
          <cell r="DF46">
            <v>182.43154236454211</v>
          </cell>
          <cell r="DG46">
            <v>256.82856039699834</v>
          </cell>
          <cell r="DH46">
            <v>259.2490653223457</v>
          </cell>
          <cell r="DI46">
            <v>225.80048263592369</v>
          </cell>
          <cell r="DJ46">
            <v>278.29525563123843</v>
          </cell>
          <cell r="DK46">
            <v>1329.2435882078726</v>
          </cell>
          <cell r="DL46">
            <v>938.37114235605918</v>
          </cell>
          <cell r="DM46">
            <v>1155.7049346935</v>
          </cell>
          <cell r="DN46">
            <v>1155.5647822327628</v>
          </cell>
          <cell r="DO46">
            <v>1155.4247441692701</v>
          </cell>
          <cell r="DP46">
            <v>282.22294473052307</v>
          </cell>
          <cell r="DQ46">
            <v>286.65579246929224</v>
          </cell>
          <cell r="DR46">
            <v>175.07969495200223</v>
          </cell>
          <cell r="DS46">
            <v>251.71206502257667</v>
          </cell>
          <cell r="DT46">
            <v>254.43160320174593</v>
          </cell>
          <cell r="DU46">
            <v>219.98233614164644</v>
          </cell>
          <cell r="DV46">
            <v>274.05546828387014</v>
          </cell>
          <cell r="DW46">
            <v>1353.3470449931772</v>
          </cell>
          <cell r="DX46">
            <v>954.70105596210544</v>
          </cell>
          <cell r="DY46">
            <v>1175.8729374064751</v>
          </cell>
          <cell r="DZ46">
            <v>1176.2020247618721</v>
          </cell>
          <cell r="EA46">
            <v>1176.0650189398254</v>
          </cell>
          <cell r="EB46">
            <v>277.87875356355971</v>
          </cell>
          <cell r="EC46">
            <v>282.44734833557607</v>
          </cell>
          <cell r="ED46">
            <v>167.52744298268021</v>
          </cell>
          <cell r="EE46">
            <v>246.46240722209131</v>
          </cell>
          <cell r="EF46">
            <v>249.03778282288602</v>
          </cell>
          <cell r="EG46">
            <v>213.77399655762906</v>
          </cell>
          <cell r="EH46">
            <v>269.47218358779855</v>
          </cell>
          <cell r="EI46">
            <v>1377.9325362695331</v>
          </cell>
          <cell r="EJ46">
            <v>971.35846501505398</v>
          </cell>
          <cell r="EK46">
            <v>1196.936326785004</v>
          </cell>
          <cell r="EL46">
            <v>1196.8018900939469</v>
          </cell>
          <cell r="EM46">
            <v>1197.1192359544198</v>
          </cell>
          <cell r="EN46">
            <v>273.1830824118108</v>
          </cell>
          <cell r="EO46">
            <v>277.89216086001056</v>
          </cell>
          <cell r="EP46">
            <v>159.5277397701193</v>
          </cell>
          <cell r="EQ46">
            <v>240.83364431173652</v>
          </cell>
          <cell r="ER46">
            <v>243.48901487580599</v>
          </cell>
          <cell r="ES46">
            <v>206.94876832053808</v>
          </cell>
          <cell r="ET46">
            <v>264.53022090185891</v>
          </cell>
          <cell r="EU46">
            <v>1403.010528134515</v>
          </cell>
          <cell r="EV46">
            <v>988.35079363763896</v>
          </cell>
          <cell r="EW46">
            <v>1218.4202876714219</v>
          </cell>
          <cell r="EX46">
            <v>1218.2893340339074</v>
          </cell>
          <cell r="EY46">
            <v>1218.1583413565525</v>
          </cell>
          <cell r="EZ46">
            <v>268.12077743784232</v>
          </cell>
          <cell r="FA46">
            <v>272.97448761236319</v>
          </cell>
          <cell r="FB46">
            <v>151.06241907193066</v>
          </cell>
          <cell r="FC46">
            <v>234.80991551333489</v>
          </cell>
          <cell r="FD46">
            <v>237.5484587492532</v>
          </cell>
          <cell r="FE46">
            <v>199.91579083104739</v>
          </cell>
          <cell r="FF46">
            <v>259.01252095814584</v>
          </cell>
          <cell r="FG46">
            <v>1428.5898123691825</v>
          </cell>
          <cell r="FH46">
            <v>1005.6848729482534</v>
          </cell>
          <cell r="FI46">
            <v>1240.3334005258573</v>
          </cell>
          <cell r="FJ46">
            <v>1240.2047322445987</v>
          </cell>
          <cell r="FK46">
            <v>1240.0758785084124</v>
          </cell>
          <cell r="FL46">
            <v>262.47692403683175</v>
          </cell>
          <cell r="FM46">
            <v>267.67859060286992</v>
          </cell>
          <cell r="FN46">
            <v>142.11186515667623</v>
          </cell>
          <cell r="FO46">
            <v>228.37572695021368</v>
          </cell>
          <cell r="FP46">
            <v>231.19911008842314</v>
          </cell>
          <cell r="FQ46">
            <v>192.43987934438542</v>
          </cell>
          <cell r="FR46">
            <v>253.31304547026036</v>
          </cell>
          <cell r="FS46">
            <v>1454.6791107799904</v>
          </cell>
          <cell r="FT46">
            <v>1023.3636436781583</v>
          </cell>
          <cell r="FU46">
            <v>1262.6847487716454</v>
          </cell>
          <cell r="FV46">
            <v>1262.5576088314381</v>
          </cell>
          <cell r="FW46">
            <v>1262.4326071307446</v>
          </cell>
        </row>
        <row r="47">
          <cell r="B47" t="str">
            <v>Co 450</v>
          </cell>
          <cell r="BH47">
            <v>-14001.87</v>
          </cell>
          <cell r="BI47">
            <v>-6147.4</v>
          </cell>
          <cell r="BJ47">
            <v>4035.2800000000061</v>
          </cell>
          <cell r="BK47">
            <v>-5146.6499999999942</v>
          </cell>
          <cell r="BL47">
            <v>41422.339999999997</v>
          </cell>
          <cell r="BM47">
            <v>41683.199999999997</v>
          </cell>
          <cell r="BN47">
            <v>85293.83</v>
          </cell>
          <cell r="BO47">
            <v>73764.281499999997</v>
          </cell>
          <cell r="BP47">
            <v>52693.195</v>
          </cell>
          <cell r="BQ47">
            <v>5356.0166581366284</v>
          </cell>
          <cell r="BR47">
            <v>-1677.2813668720555</v>
          </cell>
          <cell r="BS47">
            <v>-438.55981229123427</v>
          </cell>
          <cell r="BT47">
            <v>-15226.669884134448</v>
          </cell>
          <cell r="BU47">
            <v>-7017.5569575270856</v>
          </cell>
          <cell r="BV47">
            <v>3204.9099886121694</v>
          </cell>
          <cell r="BW47">
            <v>-6077.3803530757941</v>
          </cell>
          <cell r="BX47">
            <v>40624.594020348457</v>
          </cell>
          <cell r="BY47">
            <v>40712.812758968357</v>
          </cell>
          <cell r="BZ47">
            <v>84219.701407310407</v>
          </cell>
          <cell r="CA47">
            <v>73508.731327615766</v>
          </cell>
          <cell r="CB47">
            <v>52628.085898294012</v>
          </cell>
          <cell r="CC47">
            <v>4517.0599423131571</v>
          </cell>
          <cell r="CD47">
            <v>-2485.449783071017</v>
          </cell>
          <cell r="CE47">
            <v>2002.1643601125033</v>
          </cell>
          <cell r="CF47">
            <v>-14645.548806240098</v>
          </cell>
          <cell r="CG47">
            <v>-6069.9985367039844</v>
          </cell>
          <cell r="CH47">
            <v>4194.1297532753742</v>
          </cell>
          <cell r="CI47">
            <v>-5190.338268508538</v>
          </cell>
          <cell r="CJ47">
            <v>41649.990163807051</v>
          </cell>
          <cell r="CK47">
            <v>41561.553672935661</v>
          </cell>
          <cell r="CL47">
            <v>84962.732532556576</v>
          </cell>
          <cell r="CM47">
            <v>74109.803932506024</v>
          </cell>
          <cell r="CN47">
            <v>53427.761953384928</v>
          </cell>
          <cell r="CO47">
            <v>5416.7270860310164</v>
          </cell>
          <cell r="CP47">
            <v>-1552.8181635637593</v>
          </cell>
          <cell r="CQ47">
            <v>722.00395006749022</v>
          </cell>
          <cell r="CR47">
            <v>-15705.209267767219</v>
          </cell>
          <cell r="CS47">
            <v>-6832.3053593515579</v>
          </cell>
          <cell r="CT47">
            <v>3651.7684576984175</v>
          </cell>
          <cell r="CU47">
            <v>-5955.434696376542</v>
          </cell>
          <cell r="CV47">
            <v>41868.917082760556</v>
          </cell>
          <cell r="CW47">
            <v>41718.328624005619</v>
          </cell>
          <cell r="CX47">
            <v>85951.267513177881</v>
          </cell>
          <cell r="CY47">
            <v>74804.669620017958</v>
          </cell>
          <cell r="CZ47">
            <v>53777.742929639135</v>
          </cell>
          <cell r="DA47">
            <v>4840.8591644333574</v>
          </cell>
          <cell r="DB47">
            <v>-2256.7093389823276</v>
          </cell>
          <cell r="DC47">
            <v>-566.94010922894086</v>
          </cell>
          <cell r="DD47">
            <v>-16807.518843339851</v>
          </cell>
          <cell r="DE47">
            <v>-7627.5399645298894</v>
          </cell>
          <cell r="DF47">
            <v>3081.0464617514517</v>
          </cell>
          <cell r="DG47">
            <v>-6754.3994718435861</v>
          </cell>
          <cell r="DH47">
            <v>42075.549520090572</v>
          </cell>
          <cell r="DI47">
            <v>49932.954045534949</v>
          </cell>
          <cell r="DJ47">
            <v>95013.202930914806</v>
          </cell>
          <cell r="DK47">
            <v>83567.214920887389</v>
          </cell>
          <cell r="DL47">
            <v>62189.552758006597</v>
          </cell>
          <cell r="DM47">
            <v>12309.808892763816</v>
          </cell>
          <cell r="DN47">
            <v>5082.0377912461554</v>
          </cell>
          <cell r="DO47">
            <v>6781.6718015168444</v>
          </cell>
          <cell r="DP47">
            <v>-9880.3596216319565</v>
          </cell>
          <cell r="DQ47">
            <v>-383.26360030025535</v>
          </cell>
          <cell r="DR47">
            <v>10554.773640870284</v>
          </cell>
          <cell r="DS47">
            <v>485.4164381971641</v>
          </cell>
          <cell r="DT47">
            <v>50342.309954255921</v>
          </cell>
          <cell r="DU47">
            <v>50210.529923283641</v>
          </cell>
          <cell r="DV47">
            <v>96154.142348504291</v>
          </cell>
          <cell r="DW47">
            <v>84401.416403782554</v>
          </cell>
          <cell r="DX47">
            <v>62669.073534252457</v>
          </cell>
          <cell r="DY47">
            <v>11827.707089423682</v>
          </cell>
          <cell r="DZ47">
            <v>4467.4556704466377</v>
          </cell>
          <cell r="EA47">
            <v>6177.4128655672539</v>
          </cell>
          <cell r="EB47">
            <v>-10919.736459401392</v>
          </cell>
          <cell r="EC47">
            <v>-1094.9858633743715</v>
          </cell>
          <cell r="ED47">
            <v>10077.342865069586</v>
          </cell>
          <cell r="EE47">
            <v>-231.48010985918518</v>
          </cell>
          <cell r="EF47">
            <v>50674.389842595629</v>
          </cell>
          <cell r="EG47">
            <v>54640.1446834448</v>
          </cell>
          <cell r="EH47">
            <v>101462.98242929274</v>
          </cell>
          <cell r="EI47">
            <v>89396.877396235417</v>
          </cell>
          <cell r="EJ47">
            <v>67304.434173535294</v>
          </cell>
          <cell r="EK47">
            <v>15483.848484757429</v>
          </cell>
          <cell r="EL47">
            <v>7989.2579546514025</v>
          </cell>
          <cell r="EM47">
            <v>9708.0569105254981</v>
          </cell>
          <cell r="EN47">
            <v>-7836.8620061120455</v>
          </cell>
          <cell r="EO47">
            <v>2325.8015682220575</v>
          </cell>
          <cell r="EP47">
            <v>13738.007224100336</v>
          </cell>
          <cell r="EQ47">
            <v>3183.5307522978546</v>
          </cell>
          <cell r="ER47">
            <v>55160.692583490061</v>
          </cell>
          <cell r="ES47">
            <v>52898.746886712281</v>
          </cell>
          <cell r="ET47">
            <v>100617.00932343237</v>
          </cell>
          <cell r="EU47">
            <v>88230.702553542098</v>
          </cell>
          <cell r="EV47">
            <v>65773.187875163596</v>
          </cell>
          <cell r="EW47">
            <v>12954.872561042663</v>
          </cell>
          <cell r="EX47">
            <v>5323.1998320928396</v>
          </cell>
          <cell r="EY47">
            <v>7050.7543404722674</v>
          </cell>
          <cell r="EZ47">
            <v>-10955.883263729047</v>
          </cell>
          <cell r="FA47">
            <v>-443.87419224467885</v>
          </cell>
          <cell r="FB47">
            <v>11213.072688983346</v>
          </cell>
          <cell r="FC47">
            <v>406.83242664707359</v>
          </cell>
          <cell r="FD47">
            <v>53478.761403587283</v>
          </cell>
          <cell r="FE47">
            <v>53174.152267585392</v>
          </cell>
          <cell r="FF47">
            <v>101804.92788003827</v>
          </cell>
          <cell r="FG47">
            <v>89090.915259068424</v>
          </cell>
          <cell r="FH47">
            <v>66262.931320053365</v>
          </cell>
          <cell r="FI47">
            <v>12428.470234937908</v>
          </cell>
          <cell r="FJ47">
            <v>4657.3197462058597</v>
          </cell>
          <cell r="FK47">
            <v>6393.4450918631046</v>
          </cell>
          <cell r="FL47">
            <v>-12089.330107533693</v>
          </cell>
          <cell r="FM47">
            <v>-1216.8492909562628</v>
          </cell>
          <cell r="FN47">
            <v>10690.631665394816</v>
          </cell>
          <cell r="FO47">
            <v>-373.78023063029104</v>
          </cell>
          <cell r="FP47">
            <v>53816.223409164362</v>
          </cell>
          <cell r="FQ47">
            <v>57599.739275504457</v>
          </cell>
          <cell r="FR47">
            <v>107159.83069781463</v>
          </cell>
          <cell r="FS47">
            <v>94110.195859204789</v>
          </cell>
          <cell r="FT47">
            <v>70907.523437736032</v>
          </cell>
          <cell r="FU47">
            <v>16037.420316918535</v>
          </cell>
          <cell r="FV47">
            <v>8124.374058169502</v>
          </cell>
          <cell r="FW47">
            <v>9867.6391137982137</v>
          </cell>
        </row>
        <row r="48">
          <cell r="B48" t="str">
            <v>Co 451</v>
          </cell>
          <cell r="BH48">
            <v>18173.84</v>
          </cell>
          <cell r="BI48">
            <v>-7939.3300000000163</v>
          </cell>
          <cell r="BJ48">
            <v>45223.16</v>
          </cell>
          <cell r="BK48">
            <v>33669.56</v>
          </cell>
          <cell r="BL48">
            <v>33634.43</v>
          </cell>
          <cell r="BM48">
            <v>159244.54999999999</v>
          </cell>
          <cell r="BN48">
            <v>363351.65</v>
          </cell>
          <cell r="BO48">
            <v>309866.96729999996</v>
          </cell>
          <cell r="BP48">
            <v>254946.62889999995</v>
          </cell>
          <cell r="BQ48">
            <v>20004.630688307981</v>
          </cell>
          <cell r="BR48">
            <v>47054.161739741248</v>
          </cell>
          <cell r="BS48">
            <v>-746.35944001418829</v>
          </cell>
          <cell r="BT48">
            <v>15683.702647462793</v>
          </cell>
          <cell r="BU48">
            <v>-10641.591549095421</v>
          </cell>
          <cell r="BV48">
            <v>59982.620190037938</v>
          </cell>
          <cell r="BW48">
            <v>48318.690490441513</v>
          </cell>
          <cell r="BX48">
            <v>47923.260978251783</v>
          </cell>
          <cell r="BY48">
            <v>173205.71934280227</v>
          </cell>
          <cell r="BZ48">
            <v>504115.21264155442</v>
          </cell>
          <cell r="CA48">
            <v>451829.34849626961</v>
          </cell>
          <cell r="CB48">
            <v>376927.72178850824</v>
          </cell>
          <cell r="CC48">
            <v>141326.67700479378</v>
          </cell>
          <cell r="CD48">
            <v>168518.20651242798</v>
          </cell>
          <cell r="CE48">
            <v>121642.66762694879</v>
          </cell>
          <cell r="CF48">
            <v>136043.4651236335</v>
          </cell>
          <cell r="CG48">
            <v>109501.20686950145</v>
          </cell>
          <cell r="CH48">
            <v>164779.23419517727</v>
          </cell>
          <cell r="CI48">
            <v>153003.2418847665</v>
          </cell>
          <cell r="CJ48">
            <v>152238.20235606568</v>
          </cell>
          <cell r="CK48">
            <v>277184.70843716583</v>
          </cell>
          <cell r="CL48">
            <v>479877.17635150044</v>
          </cell>
          <cell r="CM48">
            <v>427441.26292406017</v>
          </cell>
          <cell r="CN48">
            <v>371962.14312968281</v>
          </cell>
          <cell r="CO48">
            <v>136943.2262617081</v>
          </cell>
          <cell r="CP48">
            <v>164282.6686898125</v>
          </cell>
          <cell r="CQ48">
            <v>118349.08857886531</v>
          </cell>
          <cell r="CR48">
            <v>137389.49059156186</v>
          </cell>
          <cell r="CS48">
            <v>110241.93730875809</v>
          </cell>
          <cell r="CT48">
            <v>166912.27013424385</v>
          </cell>
          <cell r="CU48">
            <v>154862.32932662367</v>
          </cell>
          <cell r="CV48">
            <v>153955.1513928218</v>
          </cell>
          <cell r="CW48">
            <v>281285.28625575826</v>
          </cell>
          <cell r="CX48">
            <v>487785.46356132417</v>
          </cell>
          <cell r="CY48">
            <v>434210.88678010309</v>
          </cell>
          <cell r="CZ48">
            <v>377624.00479567662</v>
          </cell>
          <cell r="DA48">
            <v>138104.62420593685</v>
          </cell>
          <cell r="DB48">
            <v>166041.70135797601</v>
          </cell>
          <cell r="DC48">
            <v>118371.33651583781</v>
          </cell>
          <cell r="DD48">
            <v>195211.27566000272</v>
          </cell>
          <cell r="DE48">
            <v>167444.08770588331</v>
          </cell>
          <cell r="DF48">
            <v>225543.15313430526</v>
          </cell>
          <cell r="DG48">
            <v>213212.6300704545</v>
          </cell>
          <cell r="DH48">
            <v>212156.65614422492</v>
          </cell>
          <cell r="DI48">
            <v>341914.65169822593</v>
          </cell>
          <cell r="DJ48">
            <v>552291.54011297307</v>
          </cell>
          <cell r="DK48">
            <v>497555.0972118302</v>
          </cell>
          <cell r="DL48">
            <v>439838.35737559333</v>
          </cell>
          <cell r="DM48">
            <v>195734.49235232236</v>
          </cell>
          <cell r="DN48">
            <v>224282.73973003554</v>
          </cell>
          <cell r="DO48">
            <v>175695.76286422089</v>
          </cell>
          <cell r="DP48">
            <v>197610.80789577318</v>
          </cell>
          <cell r="DQ48">
            <v>169209.30966924864</v>
          </cell>
          <cell r="DR48">
            <v>228774.5458232527</v>
          </cell>
          <cell r="DS48">
            <v>216156.83549188953</v>
          </cell>
          <cell r="DT48">
            <v>214945.18263776193</v>
          </cell>
          <cell r="DU48">
            <v>347175.98868959071</v>
          </cell>
          <cell r="DV48">
            <v>561499.06629678688</v>
          </cell>
          <cell r="DW48">
            <v>505577.26135808375</v>
          </cell>
          <cell r="DX48">
            <v>446708.10309118347</v>
          </cell>
          <cell r="DY48">
            <v>197934.24866429149</v>
          </cell>
          <cell r="DZ48">
            <v>227107.89060670644</v>
          </cell>
          <cell r="EA48">
            <v>177586.60496321088</v>
          </cell>
          <cell r="EB48">
            <v>248287.30776642574</v>
          </cell>
          <cell r="EC48">
            <v>219236.62205795399</v>
          </cell>
          <cell r="ED48">
            <v>280306.49113135278</v>
          </cell>
          <cell r="EE48">
            <v>267394.20817675395</v>
          </cell>
          <cell r="EF48">
            <v>266019.91743653174</v>
          </cell>
          <cell r="EG48">
            <v>400769.33872933348</v>
          </cell>
          <cell r="EH48">
            <v>619109.90083048702</v>
          </cell>
          <cell r="EI48">
            <v>561978.19257166784</v>
          </cell>
          <cell r="EJ48">
            <v>501933.61535841541</v>
          </cell>
          <cell r="EK48">
            <v>248403.25966812865</v>
          </cell>
          <cell r="EL48">
            <v>278215.44974065456</v>
          </cell>
          <cell r="EM48">
            <v>227742.7617402169</v>
          </cell>
          <cell r="EN48">
            <v>251660.85220677822</v>
          </cell>
          <cell r="EO48">
            <v>221945.14308126329</v>
          </cell>
          <cell r="EP48">
            <v>284559.33233219024</v>
          </cell>
          <cell r="EQ48">
            <v>271345.5220055214</v>
          </cell>
          <cell r="ER48">
            <v>269800.94108073914</v>
          </cell>
          <cell r="ES48">
            <v>407115.56880612171</v>
          </cell>
          <cell r="ET48">
            <v>629546.12187040329</v>
          </cell>
          <cell r="EU48">
            <v>571179.49389067176</v>
          </cell>
          <cell r="EV48">
            <v>509936.03952221264</v>
          </cell>
          <cell r="EW48">
            <v>251560.05777595897</v>
          </cell>
          <cell r="EX48">
            <v>282025.77403794765</v>
          </cell>
          <cell r="EY48">
            <v>230584.27760213456</v>
          </cell>
          <cell r="EZ48">
            <v>280055.71436634444</v>
          </cell>
          <cell r="FA48">
            <v>249659.59233112592</v>
          </cell>
          <cell r="FB48">
            <v>313858.45717158826</v>
          </cell>
          <cell r="FC48">
            <v>300335.7711282323</v>
          </cell>
          <cell r="FD48">
            <v>298613.24413186964</v>
          </cell>
          <cell r="FE48">
            <v>438540.51658179361</v>
          </cell>
          <cell r="FF48">
            <v>665134.30642269878</v>
          </cell>
          <cell r="FG48">
            <v>605507.53039596323</v>
          </cell>
          <cell r="FH48">
            <v>543041.75022246561</v>
          </cell>
          <cell r="FI48">
            <v>279729.90925254871</v>
          </cell>
          <cell r="FJ48">
            <v>310863.88493125082</v>
          </cell>
          <cell r="FK48">
            <v>258434.92698825343</v>
          </cell>
          <cell r="FL48">
            <v>282689.31984731089</v>
          </cell>
          <cell r="FM48">
            <v>251596.34114202953</v>
          </cell>
          <cell r="FN48">
            <v>317421.52342756814</v>
          </cell>
          <cell r="FO48">
            <v>303582.51104037761</v>
          </cell>
          <cell r="FP48">
            <v>301674.03335735854</v>
          </cell>
          <cell r="FQ48">
            <v>444262.33359678765</v>
          </cell>
          <cell r="FR48">
            <v>675093.90524797328</v>
          </cell>
          <cell r="FS48">
            <v>614181.38416196301</v>
          </cell>
          <cell r="FT48">
            <v>550468.37319187354</v>
          </cell>
          <cell r="FU48">
            <v>282128.60797126702</v>
          </cell>
          <cell r="FV48">
            <v>313946.35878096288</v>
          </cell>
          <cell r="FW48">
            <v>260511.50290829904</v>
          </cell>
        </row>
        <row r="49">
          <cell r="B49" t="str">
            <v>Co 356</v>
          </cell>
          <cell r="BH49">
            <v>96014.13</v>
          </cell>
          <cell r="BI49">
            <v>59953.61</v>
          </cell>
          <cell r="BJ49">
            <v>132474.16</v>
          </cell>
          <cell r="BK49">
            <v>123032.25</v>
          </cell>
          <cell r="BL49">
            <v>167166.65</v>
          </cell>
          <cell r="BM49">
            <v>90475.15</v>
          </cell>
          <cell r="BN49">
            <v>82550.509999999995</v>
          </cell>
          <cell r="BO49">
            <v>126028.52000000002</v>
          </cell>
          <cell r="BP49">
            <v>47738.199999999953</v>
          </cell>
          <cell r="BQ49">
            <v>59993.76654267963</v>
          </cell>
          <cell r="BR49">
            <v>68322.482859642623</v>
          </cell>
          <cell r="BS49">
            <v>81169.463393127895</v>
          </cell>
          <cell r="BT49">
            <v>92976.566942328209</v>
          </cell>
          <cell r="BU49">
            <v>57176.365735464846</v>
          </cell>
          <cell r="BV49">
            <v>131147.62668857424</v>
          </cell>
          <cell r="BW49">
            <v>121845.68275502374</v>
          </cell>
          <cell r="BX49">
            <v>75225.44049589755</v>
          </cell>
          <cell r="BY49">
            <v>88795.669771274203</v>
          </cell>
          <cell r="BZ49">
            <v>80919.86817088339</v>
          </cell>
          <cell r="CA49">
            <v>126768.99754604482</v>
          </cell>
          <cell r="CB49">
            <v>48731.509267778922</v>
          </cell>
          <cell r="CC49">
            <v>58553.231299694977</v>
          </cell>
          <cell r="CD49">
            <v>67002.791253956966</v>
          </cell>
          <cell r="CE49">
            <v>81557.34098814</v>
          </cell>
          <cell r="CF49">
            <v>88816.034693026566</v>
          </cell>
          <cell r="CG49">
            <v>53287.794132942217</v>
          </cell>
          <cell r="CH49">
            <v>125423.38520360598</v>
          </cell>
          <cell r="CI49">
            <v>116269.0405947605</v>
          </cell>
          <cell r="CJ49">
            <v>68874.780514725164</v>
          </cell>
          <cell r="CK49">
            <v>82717.943065433967</v>
          </cell>
          <cell r="CL49">
            <v>121188.81193122215</v>
          </cell>
          <cell r="CM49">
            <v>166472.71980477948</v>
          </cell>
          <cell r="CN49">
            <v>88702.688279835391</v>
          </cell>
          <cell r="CO49">
            <v>98756.481681986712</v>
          </cell>
          <cell r="CP49">
            <v>107334.1111996393</v>
          </cell>
          <cell r="CQ49">
            <v>123622.02889110619</v>
          </cell>
          <cell r="CR49">
            <v>135801.28641050245</v>
          </cell>
          <cell r="CS49">
            <v>99656.096250214614</v>
          </cell>
          <cell r="CT49">
            <v>173159.80950940703</v>
          </cell>
          <cell r="CU49">
            <v>163873.15553100879</v>
          </cell>
          <cell r="CV49">
            <v>115265.39987175458</v>
          </cell>
          <cell r="CW49">
            <v>129479.22603260947</v>
          </cell>
          <cell r="CX49">
            <v>121444.89494297589</v>
          </cell>
          <cell r="CY49">
            <v>167356.61560135879</v>
          </cell>
          <cell r="CZ49">
            <v>88123.214149223058</v>
          </cell>
          <cell r="DA49">
            <v>98457.873609061469</v>
          </cell>
          <cell r="DB49">
            <v>107251.65784496913</v>
          </cell>
          <cell r="DC49">
            <v>121979.918224664</v>
          </cell>
          <cell r="DD49">
            <v>136375.73734599195</v>
          </cell>
          <cell r="DE49">
            <v>99603.808264230087</v>
          </cell>
          <cell r="DF49">
            <v>174500.72079777357</v>
          </cell>
          <cell r="DG49">
            <v>165080.62911999132</v>
          </cell>
          <cell r="DH49">
            <v>115227.34614571731</v>
          </cell>
          <cell r="DI49">
            <v>129822.10128536561</v>
          </cell>
          <cell r="DJ49">
            <v>194669.2096694241</v>
          </cell>
          <cell r="DK49">
            <v>241217.86512749479</v>
          </cell>
          <cell r="DL49">
            <v>160495.07983616571</v>
          </cell>
          <cell r="DM49">
            <v>171118.59597622382</v>
          </cell>
          <cell r="DN49">
            <v>180133.7869044244</v>
          </cell>
          <cell r="DO49">
            <v>195126.32867725843</v>
          </cell>
          <cell r="DP49">
            <v>209925.71777427604</v>
          </cell>
          <cell r="DQ49">
            <v>172517.21466553278</v>
          </cell>
          <cell r="DR49">
            <v>248833.11558324093</v>
          </cell>
          <cell r="DS49">
            <v>239278.42380414836</v>
          </cell>
          <cell r="DT49">
            <v>188146.28291022524</v>
          </cell>
          <cell r="DU49">
            <v>203132.61007241849</v>
          </cell>
          <cell r="DV49">
            <v>196271.63847617892</v>
          </cell>
          <cell r="DW49">
            <v>243466.82300725247</v>
          </cell>
          <cell r="DX49">
            <v>161227.16082115041</v>
          </cell>
          <cell r="DY49">
            <v>172147.79242023343</v>
          </cell>
          <cell r="DZ49">
            <v>181390.10463758302</v>
          </cell>
          <cell r="EA49">
            <v>196651.75972714121</v>
          </cell>
          <cell r="EB49">
            <v>211860.89460312884</v>
          </cell>
          <cell r="EC49">
            <v>173806.42666239588</v>
          </cell>
          <cell r="ED49">
            <v>251567.11552006082</v>
          </cell>
          <cell r="EE49">
            <v>241877.03330434789</v>
          </cell>
          <cell r="EF49">
            <v>189431.73397593686</v>
          </cell>
          <cell r="EG49">
            <v>204820.25712911022</v>
          </cell>
          <cell r="EH49">
            <v>256174.81342350188</v>
          </cell>
          <cell r="EI49">
            <v>304025.25454747467</v>
          </cell>
          <cell r="EJ49">
            <v>220241.28599060327</v>
          </cell>
          <cell r="EK49">
            <v>231468.12472484898</v>
          </cell>
          <cell r="EL49">
            <v>240943.43629007912</v>
          </cell>
          <cell r="EM49">
            <v>256478.08935233799</v>
          </cell>
          <cell r="EN49">
            <v>272104.42795218667</v>
          </cell>
          <cell r="EO49">
            <v>233393.96873169098</v>
          </cell>
          <cell r="EP49">
            <v>312625.86007145455</v>
          </cell>
          <cell r="EQ49">
            <v>302799.05016701925</v>
          </cell>
          <cell r="ER49">
            <v>249006.02616987974</v>
          </cell>
          <cell r="ES49">
            <v>264807.8606139351</v>
          </cell>
          <cell r="ET49">
            <v>258876.52723166227</v>
          </cell>
          <cell r="EU49">
            <v>307391.50157357182</v>
          </cell>
          <cell r="EV49">
            <v>222035.33659822639</v>
          </cell>
          <cell r="EW49">
            <v>233576.48722009495</v>
          </cell>
          <cell r="EX49">
            <v>243291.04483019211</v>
          </cell>
          <cell r="EY49">
            <v>259103.21909322136</v>
          </cell>
          <cell r="EZ49">
            <v>275153.68283977517</v>
          </cell>
          <cell r="FA49">
            <v>235777.26096290167</v>
          </cell>
          <cell r="FB49">
            <v>316507.48380094633</v>
          </cell>
          <cell r="FC49">
            <v>306542.88255383039</v>
          </cell>
          <cell r="FD49">
            <v>251366.06140083968</v>
          </cell>
          <cell r="FE49">
            <v>267592.70084688009</v>
          </cell>
          <cell r="FF49">
            <v>264063.57519785326</v>
          </cell>
          <cell r="FG49">
            <v>313251.91488587722</v>
          </cell>
          <cell r="FH49">
            <v>226295.30200319522</v>
          </cell>
          <cell r="FI49">
            <v>238160.02029350519</v>
          </cell>
          <cell r="FJ49">
            <v>248119.98270400672</v>
          </cell>
          <cell r="FK49">
            <v>264214.18442185759</v>
          </cell>
          <cell r="FL49">
            <v>280696.43410430115</v>
          </cell>
          <cell r="FM49">
            <v>240643.91031087475</v>
          </cell>
          <cell r="FN49">
            <v>322899.37013920397</v>
          </cell>
          <cell r="FO49">
            <v>312796.32395794749</v>
          </cell>
          <cell r="FP49">
            <v>256198.71643452119</v>
          </cell>
          <cell r="FQ49">
            <v>272861.99212739535</v>
          </cell>
          <cell r="FR49">
            <v>266808.41086420103</v>
          </cell>
          <cell r="FS49">
            <v>316679.327418553</v>
          </cell>
          <cell r="FT49">
            <v>228093.30309087853</v>
          </cell>
          <cell r="FU49">
            <v>240290.63522399403</v>
          </cell>
          <cell r="FV49">
            <v>250502.37267176938</v>
          </cell>
          <cell r="FW49">
            <v>266883.78391951078</v>
          </cell>
        </row>
        <row r="50">
          <cell r="B50" t="str">
            <v>Co 357</v>
          </cell>
          <cell r="BH50">
            <v>70129.990000000005</v>
          </cell>
          <cell r="BI50">
            <v>150301.22</v>
          </cell>
          <cell r="BJ50">
            <v>197343.58</v>
          </cell>
          <cell r="BK50">
            <v>208683.95</v>
          </cell>
          <cell r="BL50">
            <v>274434.43</v>
          </cell>
          <cell r="BM50">
            <v>284979.65000000002</v>
          </cell>
          <cell r="BN50">
            <v>214104.46</v>
          </cell>
          <cell r="BO50">
            <v>180766.16440000001</v>
          </cell>
          <cell r="BP50">
            <v>163312.70800000001</v>
          </cell>
          <cell r="BQ50">
            <v>183681.00913320098</v>
          </cell>
          <cell r="BR50">
            <v>170872.26533138222</v>
          </cell>
          <cell r="BS50">
            <v>144146.55036376041</v>
          </cell>
          <cell r="BT50">
            <v>67688.302888167935</v>
          </cell>
          <cell r="BU50">
            <v>147239.3867425138</v>
          </cell>
          <cell r="BV50">
            <v>194847.38196709822</v>
          </cell>
          <cell r="BW50">
            <v>205954.08100115028</v>
          </cell>
          <cell r="BX50">
            <v>170884.82525121729</v>
          </cell>
          <cell r="BY50">
            <v>282051.24389666243</v>
          </cell>
          <cell r="BZ50">
            <v>210880.42982717464</v>
          </cell>
          <cell r="CA50">
            <v>181435.81681268086</v>
          </cell>
          <cell r="CB50">
            <v>163967.46124124716</v>
          </cell>
          <cell r="CC50">
            <v>180724.38108289771</v>
          </cell>
          <cell r="CD50">
            <v>168019.56951791921</v>
          </cell>
          <cell r="CE50">
            <v>143567.8330698788</v>
          </cell>
          <cell r="CF50">
            <v>61724.870509336673</v>
          </cell>
          <cell r="CG50">
            <v>140641.09874869653</v>
          </cell>
          <cell r="CH50">
            <v>188950.53988567067</v>
          </cell>
          <cell r="CI50">
            <v>199707.06436815124</v>
          </cell>
          <cell r="CJ50">
            <v>163898.73863189472</v>
          </cell>
          <cell r="CK50">
            <v>275637.34930480178</v>
          </cell>
          <cell r="CL50">
            <v>204142.63472196081</v>
          </cell>
          <cell r="CM50">
            <v>176525.86898364438</v>
          </cell>
          <cell r="CN50">
            <v>159050.95171130405</v>
          </cell>
          <cell r="CO50">
            <v>175589.43462857275</v>
          </cell>
          <cell r="CP50">
            <v>162995.89688682809</v>
          </cell>
          <cell r="CQ50">
            <v>162865.33034475864</v>
          </cell>
          <cell r="CR50">
            <v>84983.009697917267</v>
          </cell>
          <cell r="CS50">
            <v>165259.80430764428</v>
          </cell>
          <cell r="CT50">
            <v>213071.6215735196</v>
          </cell>
          <cell r="CU50">
            <v>223961.43810810469</v>
          </cell>
          <cell r="CV50">
            <v>187149.63856463647</v>
          </cell>
          <cell r="CW50">
            <v>301343.61439567921</v>
          </cell>
          <cell r="CX50">
            <v>228315.99011886661</v>
          </cell>
          <cell r="CY50">
            <v>200113.60710430099</v>
          </cell>
          <cell r="CZ50">
            <v>182287.19132663726</v>
          </cell>
          <cell r="DA50">
            <v>199082.09777959477</v>
          </cell>
          <cell r="DB50">
            <v>186275.06037719751</v>
          </cell>
          <cell r="DC50">
            <v>161238.56364964612</v>
          </cell>
          <cell r="DD50">
            <v>84471.936354171776</v>
          </cell>
          <cell r="DE50">
            <v>166130.20333135786</v>
          </cell>
          <cell r="DF50">
            <v>215090.46837078084</v>
          </cell>
          <cell r="DG50">
            <v>226113.52427162748</v>
          </cell>
          <cell r="DH50">
            <v>188269.5337558231</v>
          </cell>
          <cell r="DI50">
            <v>304974.64930086641</v>
          </cell>
          <cell r="DJ50">
            <v>230380.12243351346</v>
          </cell>
          <cell r="DK50">
            <v>201586.01590779523</v>
          </cell>
          <cell r="DL50">
            <v>183401.02564178727</v>
          </cell>
          <cell r="DM50">
            <v>200454.69348639925</v>
          </cell>
          <cell r="DN50">
            <v>187431.19853751146</v>
          </cell>
          <cell r="DO50">
            <v>192249.95320616569</v>
          </cell>
          <cell r="DP50">
            <v>114251.50131685263</v>
          </cell>
          <cell r="DQ50">
            <v>197311.94772436738</v>
          </cell>
          <cell r="DR50">
            <v>247449.63011429255</v>
          </cell>
          <cell r="DS50">
            <v>258605.97435933221</v>
          </cell>
          <cell r="DT50">
            <v>219700.30700484413</v>
          </cell>
          <cell r="DU50">
            <v>338973.70085937652</v>
          </cell>
          <cell r="DV50">
            <v>262777.77014025324</v>
          </cell>
          <cell r="DW50">
            <v>233385.29395352231</v>
          </cell>
          <cell r="DX50">
            <v>214834.44151200846</v>
          </cell>
          <cell r="DY50">
            <v>232150.21982207015</v>
          </cell>
          <cell r="DZ50">
            <v>218907.02397628728</v>
          </cell>
          <cell r="EA50">
            <v>193454.31184252925</v>
          </cell>
          <cell r="EB50">
            <v>114202.44633623873</v>
          </cell>
          <cell r="EC50">
            <v>198686.29445565224</v>
          </cell>
          <cell r="ED50">
            <v>250030.46869699756</v>
          </cell>
          <cell r="EE50">
            <v>261320.45988931801</v>
          </cell>
          <cell r="EF50">
            <v>221322.88498712488</v>
          </cell>
          <cell r="EG50">
            <v>343222.54599282186</v>
          </cell>
          <cell r="EH50">
            <v>265390.03764856438</v>
          </cell>
          <cell r="EI50">
            <v>235392.50629656063</v>
          </cell>
          <cell r="EJ50">
            <v>216468.83728198946</v>
          </cell>
          <cell r="EK50">
            <v>234048.84231280361</v>
          </cell>
          <cell r="EL50">
            <v>220583.13940407327</v>
          </cell>
          <cell r="EM50">
            <v>197114.8137418729</v>
          </cell>
          <cell r="EN50">
            <v>115025.80050964557</v>
          </cell>
          <cell r="EO50">
            <v>202516.30472208845</v>
          </cell>
          <cell r="EP50">
            <v>255097.40205002541</v>
          </cell>
          <cell r="EQ50">
            <v>266520.70962162176</v>
          </cell>
          <cell r="ER50">
            <v>225399.70338160667</v>
          </cell>
          <cell r="ES50">
            <v>349985.82035513665</v>
          </cell>
          <cell r="ET50">
            <v>270480.43972220505</v>
          </cell>
          <cell r="EU50">
            <v>239871.21274756317</v>
          </cell>
          <cell r="EV50">
            <v>220566.70282529879</v>
          </cell>
          <cell r="EW50">
            <v>238414.47927610599</v>
          </cell>
          <cell r="EX50">
            <v>224722.78097917623</v>
          </cell>
          <cell r="EY50">
            <v>198303.37115590568</v>
          </cell>
          <cell r="EZ50">
            <v>114870.02580148308</v>
          </cell>
          <cell r="FA50">
            <v>203873.5050341984</v>
          </cell>
          <cell r="FB50">
            <v>257722.99977096368</v>
          </cell>
          <cell r="FC50">
            <v>269279.46206925676</v>
          </cell>
          <cell r="FD50">
            <v>227002.9444066069</v>
          </cell>
          <cell r="FE50">
            <v>354336.55116720707</v>
          </cell>
          <cell r="FF50">
            <v>273121.28693093697</v>
          </cell>
          <cell r="FG50">
            <v>241893.8430071777</v>
          </cell>
          <cell r="FH50">
            <v>222200.91531562258</v>
          </cell>
          <cell r="FI50">
            <v>240318.63274349947</v>
          </cell>
          <cell r="FJ50">
            <v>226397.99513494372</v>
          </cell>
          <cell r="FK50">
            <v>199443.96530198609</v>
          </cell>
          <cell r="FL50">
            <v>114642.7097043393</v>
          </cell>
          <cell r="FM50">
            <v>205182.43212331476</v>
          </cell>
          <cell r="FN50">
            <v>260331.4878142091</v>
          </cell>
          <cell r="FO50">
            <v>272021.28825200256</v>
          </cell>
          <cell r="FP50">
            <v>228556.06064393179</v>
          </cell>
          <cell r="FQ50">
            <v>358699.62042314612</v>
          </cell>
          <cell r="FR50">
            <v>275736.98551478691</v>
          </cell>
          <cell r="FS50">
            <v>243883.63594801002</v>
          </cell>
          <cell r="FT50">
            <v>223794.67305023444</v>
          </cell>
          <cell r="FU50">
            <v>242185.86067500315</v>
          </cell>
          <cell r="FV50">
            <v>228032.08470237145</v>
          </cell>
          <cell r="FW50">
            <v>200533.16718938097</v>
          </cell>
        </row>
        <row r="51">
          <cell r="B51" t="str">
            <v>Co 332</v>
          </cell>
          <cell r="BH51">
            <v>33743.06</v>
          </cell>
          <cell r="BI51">
            <v>34456.949999999997</v>
          </cell>
          <cell r="BJ51">
            <v>31690.04</v>
          </cell>
          <cell r="BK51">
            <v>27874.45</v>
          </cell>
          <cell r="BL51">
            <v>27776.69</v>
          </cell>
          <cell r="BM51">
            <v>28963.07</v>
          </cell>
          <cell r="BN51">
            <v>31092.07</v>
          </cell>
          <cell r="BO51">
            <v>31069.417199999996</v>
          </cell>
          <cell r="BP51">
            <v>31520.878299999997</v>
          </cell>
          <cell r="BQ51">
            <v>29269.96710897125</v>
          </cell>
          <cell r="BR51">
            <v>29216.096423577736</v>
          </cell>
          <cell r="BS51">
            <v>28628.321609946244</v>
          </cell>
          <cell r="BT51">
            <v>33596.684636258753</v>
          </cell>
          <cell r="BU51">
            <v>34274.24892953776</v>
          </cell>
          <cell r="BV51">
            <v>31442.829278267505</v>
          </cell>
          <cell r="BW51">
            <v>27512.662558767595</v>
          </cell>
          <cell r="BX51">
            <v>27412.112566636886</v>
          </cell>
          <cell r="BY51">
            <v>28633.975728223115</v>
          </cell>
          <cell r="BZ51">
            <v>30826.73835001704</v>
          </cell>
          <cell r="CA51">
            <v>30931.40234983039</v>
          </cell>
          <cell r="CB51">
            <v>31317.310847195607</v>
          </cell>
          <cell r="CC51">
            <v>29067.216383133149</v>
          </cell>
          <cell r="CD51">
            <v>29011.617397728718</v>
          </cell>
          <cell r="CE51">
            <v>28436.914939843406</v>
          </cell>
          <cell r="CF51">
            <v>33400.584995354489</v>
          </cell>
          <cell r="CG51">
            <v>34040.847962201267</v>
          </cell>
          <cell r="CH51">
            <v>31143.343206848185</v>
          </cell>
          <cell r="CI51">
            <v>27095.277341263391</v>
          </cell>
          <cell r="CJ51">
            <v>26991.457244152749</v>
          </cell>
          <cell r="CK51">
            <v>28249.9822629152</v>
          </cell>
          <cell r="CL51">
            <v>30508.774884010803</v>
          </cell>
          <cell r="CM51">
            <v>30694.517549158394</v>
          </cell>
          <cell r="CN51">
            <v>31013.145121031957</v>
          </cell>
          <cell r="CO51">
            <v>28808.719555191972</v>
          </cell>
          <cell r="CP51">
            <v>28751.464442333836</v>
          </cell>
          <cell r="CQ51">
            <v>28190.517870289696</v>
          </cell>
          <cell r="CR51">
            <v>34000.153030118367</v>
          </cell>
          <cell r="CS51">
            <v>34640.417702577288</v>
          </cell>
          <cell r="CT51">
            <v>31661.944238960066</v>
          </cell>
          <cell r="CU51">
            <v>27492.678885695197</v>
          </cell>
          <cell r="CV51">
            <v>27385.749789709495</v>
          </cell>
          <cell r="CW51">
            <v>28682.035805978332</v>
          </cell>
          <cell r="CX51">
            <v>31008.348224197114</v>
          </cell>
          <cell r="CY51">
            <v>31224.035475322562</v>
          </cell>
          <cell r="CZ51">
            <v>31526.440716371508</v>
          </cell>
          <cell r="DA51">
            <v>29293.792655478355</v>
          </cell>
          <cell r="DB51">
            <v>29234.829720180096</v>
          </cell>
          <cell r="DC51">
            <v>28625.151950636435</v>
          </cell>
          <cell r="DD51">
            <v>34609.715806499495</v>
          </cell>
          <cell r="DE51">
            <v>35249.597959775536</v>
          </cell>
          <cell r="DF51">
            <v>32188.101395257567</v>
          </cell>
          <cell r="DG51">
            <v>27893.520138080443</v>
          </cell>
          <cell r="DH51">
            <v>27783.388959115597</v>
          </cell>
          <cell r="DI51">
            <v>29118.798251477932</v>
          </cell>
          <cell r="DJ51">
            <v>31514.905084936552</v>
          </cell>
          <cell r="DK51">
            <v>31762.269594433561</v>
          </cell>
          <cell r="DL51">
            <v>32046.431609962674</v>
          </cell>
          <cell r="DM51">
            <v>29785.953703786319</v>
          </cell>
          <cell r="DN51">
            <v>29725.233739844589</v>
          </cell>
          <cell r="DO51">
            <v>29097.27686841357</v>
          </cell>
          <cell r="DP51">
            <v>35229.188410755865</v>
          </cell>
          <cell r="DQ51">
            <v>35868.285830437249</v>
          </cell>
          <cell r="DR51">
            <v>32721.625914562392</v>
          </cell>
          <cell r="DS51">
            <v>28298.211627650351</v>
          </cell>
          <cell r="DT51">
            <v>28184.782161453011</v>
          </cell>
          <cell r="DU51">
            <v>29560.022854062896</v>
          </cell>
          <cell r="DV51">
            <v>32028.239903912887</v>
          </cell>
          <cell r="DW51">
            <v>32308.799029087193</v>
          </cell>
          <cell r="DX51">
            <v>32574.144546084786</v>
          </cell>
          <cell r="DY51">
            <v>30284.798583612916</v>
          </cell>
          <cell r="DZ51">
            <v>30222.734089936217</v>
          </cell>
          <cell r="EA51">
            <v>29575.949561973895</v>
          </cell>
          <cell r="EB51">
            <v>35859.167131395356</v>
          </cell>
          <cell r="EC51">
            <v>36497.054511172952</v>
          </cell>
          <cell r="ED51">
            <v>33262.352083615689</v>
          </cell>
          <cell r="EE51">
            <v>28706.457741692342</v>
          </cell>
          <cell r="EF51">
            <v>28589.630133024257</v>
          </cell>
          <cell r="EG51">
            <v>30006.132927796854</v>
          </cell>
          <cell r="EH51">
            <v>32548.17313419496</v>
          </cell>
          <cell r="EI51">
            <v>32863.71364382888</v>
          </cell>
          <cell r="EJ51">
            <v>33109.13074548525</v>
          </cell>
          <cell r="EK51">
            <v>30791.336810763478</v>
          </cell>
          <cell r="EL51">
            <v>30726.940195471368</v>
          </cell>
          <cell r="EM51">
            <v>30061.213976179577</v>
          </cell>
          <cell r="EN51">
            <v>36499.561590526042</v>
          </cell>
          <cell r="EO51">
            <v>37135.795893381466</v>
          </cell>
          <cell r="EP51">
            <v>33810.770668900645</v>
          </cell>
          <cell r="EQ51">
            <v>29117.981149782343</v>
          </cell>
          <cell r="ER51">
            <v>28997.862992293391</v>
          </cell>
          <cell r="ES51">
            <v>30456.865697627109</v>
          </cell>
          <cell r="ET51">
            <v>33075.172077112074</v>
          </cell>
          <cell r="EU51">
            <v>33426.66356677255</v>
          </cell>
          <cell r="EV51">
            <v>33651.438379857056</v>
          </cell>
          <cell r="EW51">
            <v>31305.144710730765</v>
          </cell>
          <cell r="EX51">
            <v>31238.827707973018</v>
          </cell>
          <cell r="EY51">
            <v>30552.675371367353</v>
          </cell>
          <cell r="EZ51">
            <v>37150.514244980332</v>
          </cell>
          <cell r="FA51">
            <v>37784.629876679886</v>
          </cell>
          <cell r="FB51">
            <v>34366.706750360732</v>
          </cell>
          <cell r="FC51">
            <v>29533.137237061292</v>
          </cell>
          <cell r="FD51">
            <v>29409.408637129403</v>
          </cell>
          <cell r="FE51">
            <v>30912.187237845152</v>
          </cell>
          <cell r="FF51">
            <v>33609.046871993974</v>
          </cell>
          <cell r="FG51">
            <v>33998.635142983912</v>
          </cell>
          <cell r="FH51">
            <v>34200.683784356384</v>
          </cell>
          <cell r="FI51">
            <v>31826.281987895687</v>
          </cell>
          <cell r="FJ51">
            <v>31757.984995752937</v>
          </cell>
          <cell r="FK51">
            <v>31051.257388438244</v>
          </cell>
          <cell r="FL51">
            <v>37811.969482307184</v>
          </cell>
          <cell r="FM51">
            <v>38443.677263042198</v>
          </cell>
          <cell r="FN51">
            <v>34930.205371019532</v>
          </cell>
          <cell r="FO51">
            <v>29951.634780694862</v>
          </cell>
          <cell r="FP51">
            <v>29823.988721484464</v>
          </cell>
          <cell r="FQ51">
            <v>31372.052229932415</v>
          </cell>
          <cell r="FR51">
            <v>34149.823079545538</v>
          </cell>
          <cell r="FS51">
            <v>34579.261236015445</v>
          </cell>
          <cell r="FT51">
            <v>34757.773289292229</v>
          </cell>
          <cell r="FU51">
            <v>32354.807474166955</v>
          </cell>
          <cell r="FV51">
            <v>32284.469830438225</v>
          </cell>
          <cell r="FW51">
            <v>31556.552201632585</v>
          </cell>
        </row>
        <row r="52">
          <cell r="B52" t="str">
            <v>Co 286</v>
          </cell>
          <cell r="BH52">
            <v>-2170.4699999999998</v>
          </cell>
          <cell r="BI52">
            <v>15976.9</v>
          </cell>
          <cell r="BJ52">
            <v>-1581.14</v>
          </cell>
          <cell r="BK52">
            <v>13731.81</v>
          </cell>
          <cell r="BL52">
            <v>20591.560000000001</v>
          </cell>
          <cell r="BM52">
            <v>-17461.16</v>
          </cell>
          <cell r="BN52">
            <v>7962.76</v>
          </cell>
          <cell r="BO52">
            <v>9649.099299999998</v>
          </cell>
          <cell r="BP52">
            <v>4504.1767</v>
          </cell>
          <cell r="BQ52">
            <v>5740.2281785425366</v>
          </cell>
          <cell r="BR52">
            <v>4063.8452386732388</v>
          </cell>
          <cell r="BS52">
            <v>7567.7006010578843</v>
          </cell>
          <cell r="BT52">
            <v>-1543.5158896744178</v>
          </cell>
          <cell r="BU52">
            <v>16776.073773203516</v>
          </cell>
          <cell r="BV52">
            <v>-935.4472220078751</v>
          </cell>
          <cell r="BW52">
            <v>14589.150551017552</v>
          </cell>
          <cell r="BX52">
            <v>21304.549625418807</v>
          </cell>
          <cell r="BY52">
            <v>-16729.399989943446</v>
          </cell>
          <cell r="BZ52">
            <v>8735.3416422443806</v>
          </cell>
          <cell r="CA52">
            <v>10703.381388978072</v>
          </cell>
          <cell r="CB52">
            <v>13215.809736296964</v>
          </cell>
          <cell r="CC52">
            <v>14330.025871139169</v>
          </cell>
          <cell r="CD52">
            <v>12617.024026448664</v>
          </cell>
          <cell r="CE52">
            <v>14142.606279991374</v>
          </cell>
          <cell r="CF52">
            <v>4400.8583172766521</v>
          </cell>
          <cell r="CG52">
            <v>22898.422957612725</v>
          </cell>
          <cell r="CH52">
            <v>5028.6798148277667</v>
          </cell>
          <cell r="CI52">
            <v>20771.62951348368</v>
          </cell>
          <cell r="CJ52">
            <v>27338.706587666551</v>
          </cell>
          <cell r="CK52">
            <v>-10677.571342203963</v>
          </cell>
          <cell r="CL52">
            <v>14831.446774390533</v>
          </cell>
          <cell r="CM52">
            <v>16814.851519382817</v>
          </cell>
          <cell r="CN52">
            <v>12261.968308463875</v>
          </cell>
          <cell r="CO52">
            <v>13501.482991273489</v>
          </cell>
          <cell r="CP52">
            <v>11751.148038530886</v>
          </cell>
          <cell r="CQ52">
            <v>13459.677489508231</v>
          </cell>
          <cell r="CR52">
            <v>4128.141967174859</v>
          </cell>
          <cell r="CS52">
            <v>23056.438702765958</v>
          </cell>
          <cell r="CT52">
            <v>4775.0756328493444</v>
          </cell>
          <cell r="CU52">
            <v>20907.863110825536</v>
          </cell>
          <cell r="CV52">
            <v>27555.607949357174</v>
          </cell>
          <cell r="CW52">
            <v>-11214.918352154647</v>
          </cell>
          <cell r="CX52">
            <v>14819.161440645355</v>
          </cell>
          <cell r="CY52">
            <v>16839.650519144703</v>
          </cell>
          <cell r="CZ52">
            <v>12165.069512108734</v>
          </cell>
          <cell r="DA52">
            <v>13472.903101989825</v>
          </cell>
          <cell r="DB52">
            <v>11674.759320795729</v>
          </cell>
          <cell r="DC52">
            <v>13252.490914507187</v>
          </cell>
          <cell r="DD52">
            <v>3839.2660993090467</v>
          </cell>
          <cell r="DE52">
            <v>23208.990504873884</v>
          </cell>
          <cell r="DF52">
            <v>9194.0178365383326</v>
          </cell>
          <cell r="DG52">
            <v>25726.688078076706</v>
          </cell>
          <cell r="DH52">
            <v>32454.707921883339</v>
          </cell>
          <cell r="DI52">
            <v>-7084.9652998547172</v>
          </cell>
          <cell r="DJ52">
            <v>19485.606686703428</v>
          </cell>
          <cell r="DK52">
            <v>21544.514385840168</v>
          </cell>
          <cell r="DL52">
            <v>16744.882074593654</v>
          </cell>
          <cell r="DM52">
            <v>18122.689037403172</v>
          </cell>
          <cell r="DN52">
            <v>16275.888114785987</v>
          </cell>
          <cell r="DO52">
            <v>17890.804191443192</v>
          </cell>
          <cell r="DP52">
            <v>8221.7054371486302</v>
          </cell>
          <cell r="DQ52">
            <v>28043.574795493525</v>
          </cell>
          <cell r="DR52">
            <v>8996.4489343949972</v>
          </cell>
          <cell r="DS52">
            <v>25939.310725102601</v>
          </cell>
          <cell r="DT52">
            <v>32747.880930298707</v>
          </cell>
          <cell r="DU52">
            <v>-7576.1437181002366</v>
          </cell>
          <cell r="DV52">
            <v>19541.659220293477</v>
          </cell>
          <cell r="DW52">
            <v>21640.301254593345</v>
          </cell>
          <cell r="DX52">
            <v>16712.165856323176</v>
          </cell>
          <cell r="DY52">
            <v>18163.181656252844</v>
          </cell>
          <cell r="DZ52">
            <v>16265.378252477389</v>
          </cell>
          <cell r="EA52">
            <v>17918.855927686149</v>
          </cell>
          <cell r="EB52">
            <v>7986.3635338296444</v>
          </cell>
          <cell r="EC52">
            <v>28271.355427866052</v>
          </cell>
          <cell r="ED52">
            <v>13634.067671814912</v>
          </cell>
          <cell r="EE52">
            <v>30997.717489295486</v>
          </cell>
          <cell r="EF52">
            <v>37886.823791223709</v>
          </cell>
          <cell r="EG52">
            <v>-3237.0422985391851</v>
          </cell>
          <cell r="EH52">
            <v>24439.859274686343</v>
          </cell>
          <cell r="EI52">
            <v>26578.905533999226</v>
          </cell>
          <cell r="EJ52">
            <v>21518.719703808405</v>
          </cell>
          <cell r="EK52">
            <v>23045.792381858308</v>
          </cell>
          <cell r="EL52">
            <v>21096.493687989489</v>
          </cell>
          <cell r="EM52">
            <v>22788.531137221958</v>
          </cell>
          <cell r="EN52">
            <v>12584.899580516962</v>
          </cell>
          <cell r="EO52">
            <v>33344.282670247245</v>
          </cell>
          <cell r="EP52">
            <v>13502.749970029829</v>
          </cell>
          <cell r="EQ52">
            <v>31298.055351973821</v>
          </cell>
          <cell r="ER52">
            <v>38267.636575242257</v>
          </cell>
          <cell r="ES52">
            <v>-3671.6598096460366</v>
          </cell>
          <cell r="ET52">
            <v>24575.587452141634</v>
          </cell>
          <cell r="EU52">
            <v>26756.411614775854</v>
          </cell>
          <cell r="EV52">
            <v>21560.527892582111</v>
          </cell>
          <cell r="EW52">
            <v>23167.014839302574</v>
          </cell>
          <cell r="EX52">
            <v>21163.869776844942</v>
          </cell>
          <cell r="EY52">
            <v>22895.894437852621</v>
          </cell>
          <cell r="EZ52">
            <v>12413.349686076574</v>
          </cell>
          <cell r="FA52">
            <v>33658.671474947754</v>
          </cell>
          <cell r="FB52">
            <v>16690.348636886134</v>
          </cell>
          <cell r="FC52">
            <v>34928.674360610763</v>
          </cell>
          <cell r="FD52">
            <v>41978.626886103732</v>
          </cell>
          <cell r="FE52">
            <v>-792.62059870249504</v>
          </cell>
          <cell r="FF52">
            <v>28037.10469607095</v>
          </cell>
          <cell r="FG52">
            <v>30261.30452415641</v>
          </cell>
          <cell r="FH52">
            <v>24553.250072541625</v>
          </cell>
          <cell r="FI52">
            <v>26241.288241468745</v>
          </cell>
          <cell r="FJ52">
            <v>24183.665835463595</v>
          </cell>
          <cell r="FK52">
            <v>26329.387018399673</v>
          </cell>
          <cell r="FL52">
            <v>15559.111041931705</v>
          </cell>
          <cell r="FM52">
            <v>37302.406427965863</v>
          </cell>
          <cell r="FN52">
            <v>16629.741990336326</v>
          </cell>
          <cell r="FO52">
            <v>35322.155884228458</v>
          </cell>
          <cell r="FP52">
            <v>42452.507935475922</v>
          </cell>
          <cell r="FQ52">
            <v>-1166.9164688762467</v>
          </cell>
          <cell r="FR52">
            <v>28257.469488596056</v>
          </cell>
          <cell r="FS52">
            <v>30526.022790978277</v>
          </cell>
          <cell r="FT52">
            <v>24663.477834294128</v>
          </cell>
          <cell r="FU52">
            <v>26436.666521283121</v>
          </cell>
          <cell r="FV52">
            <v>24322.576976413431</v>
          </cell>
          <cell r="FW52">
            <v>26521.468830556856</v>
          </cell>
        </row>
        <row r="53">
          <cell r="B53" t="str">
            <v>Co 287</v>
          </cell>
          <cell r="BH53">
            <v>5417.21</v>
          </cell>
          <cell r="BI53">
            <v>5854.44</v>
          </cell>
          <cell r="BJ53">
            <v>5468.2</v>
          </cell>
          <cell r="BK53">
            <v>10116.57</v>
          </cell>
          <cell r="BL53">
            <v>-525.63999999999942</v>
          </cell>
          <cell r="BM53">
            <v>28687.25</v>
          </cell>
          <cell r="BN53">
            <v>16535.7</v>
          </cell>
          <cell r="BO53">
            <v>8312.1549000000014</v>
          </cell>
          <cell r="BP53">
            <v>4099.1591999999873</v>
          </cell>
          <cell r="BQ53">
            <v>5929.827432046477</v>
          </cell>
          <cell r="BR53">
            <v>3486.7869658246054</v>
          </cell>
          <cell r="BS53">
            <v>-1015.237759710617</v>
          </cell>
          <cell r="BT53">
            <v>6697.9949910492542</v>
          </cell>
          <cell r="BU53">
            <v>7104.6282556339102</v>
          </cell>
          <cell r="BV53">
            <v>6717.4214117290467</v>
          </cell>
          <cell r="BW53">
            <v>11546.475560221232</v>
          </cell>
          <cell r="BX53">
            <v>883.64529431166739</v>
          </cell>
          <cell r="BY53">
            <v>30011.458864708111</v>
          </cell>
          <cell r="BZ53">
            <v>17978.948819917627</v>
          </cell>
          <cell r="CA53">
            <v>9826.9269198054317</v>
          </cell>
          <cell r="CB53">
            <v>9996.5373327248963</v>
          </cell>
          <cell r="CC53">
            <v>11486.42413931487</v>
          </cell>
          <cell r="CD53">
            <v>9101.654119695886</v>
          </cell>
          <cell r="CE53">
            <v>2476.8382958636066</v>
          </cell>
          <cell r="CF53">
            <v>9841.3727934048075</v>
          </cell>
          <cell r="CG53">
            <v>10216.968476250295</v>
          </cell>
          <cell r="CH53">
            <v>9829.2388900288934</v>
          </cell>
          <cell r="CI53">
            <v>14844.627898042483</v>
          </cell>
          <cell r="CJ53">
            <v>4161.0286149487474</v>
          </cell>
          <cell r="CK53">
            <v>33198.969134156752</v>
          </cell>
          <cell r="CL53">
            <v>21292.12787012272</v>
          </cell>
          <cell r="CM53">
            <v>12770.579602174366</v>
          </cell>
          <cell r="CN53">
            <v>8854.534633054318</v>
          </cell>
          <cell r="CO53">
            <v>10396.993425568282</v>
          </cell>
          <cell r="CP53">
            <v>8072.7487542655581</v>
          </cell>
          <cell r="CQ53">
            <v>1479.9628592353329</v>
          </cell>
          <cell r="CR53">
            <v>9720.524286775435</v>
          </cell>
          <cell r="CS53">
            <v>10092.988352282333</v>
          </cell>
          <cell r="CT53">
            <v>9697.3389831492168</v>
          </cell>
          <cell r="CU53">
            <v>14877.357031231422</v>
          </cell>
          <cell r="CV53">
            <v>3972.9735772565691</v>
          </cell>
          <cell r="CW53">
            <v>33560.507890649533</v>
          </cell>
          <cell r="CX53">
            <v>21458.688016755539</v>
          </cell>
          <cell r="CY53">
            <v>12627.409974656643</v>
          </cell>
          <cell r="CZ53">
            <v>8616.0797369778593</v>
          </cell>
          <cell r="DA53">
            <v>10207.452669017955</v>
          </cell>
          <cell r="DB53">
            <v>7857.5224873362677</v>
          </cell>
          <cell r="DC53">
            <v>778.21678237141896</v>
          </cell>
          <cell r="DD53">
            <v>9588.3197520458962</v>
          </cell>
          <cell r="DE53">
            <v>9957.2702168032556</v>
          </cell>
          <cell r="DF53">
            <v>15930.802691460667</v>
          </cell>
          <cell r="DG53">
            <v>21280.415597797291</v>
          </cell>
          <cell r="DH53">
            <v>10150.616494691109</v>
          </cell>
          <cell r="DI53">
            <v>40298.290105618034</v>
          </cell>
          <cell r="DJ53">
            <v>27998.887559258808</v>
          </cell>
          <cell r="DK53">
            <v>18848.416781055137</v>
          </cell>
          <cell r="DL53">
            <v>14739.387496863485</v>
          </cell>
          <cell r="DM53">
            <v>16381.191223833528</v>
          </cell>
          <cell r="DN53">
            <v>14005.703458812983</v>
          </cell>
          <cell r="DO53">
            <v>6701.3125822460061</v>
          </cell>
          <cell r="DP53">
            <v>15821.749511588641</v>
          </cell>
          <cell r="DQ53">
            <v>16186.792510949948</v>
          </cell>
          <cell r="DR53">
            <v>15895.675765482527</v>
          </cell>
          <cell r="DS53">
            <v>21420.245775767406</v>
          </cell>
          <cell r="DT53">
            <v>10060.30672680544</v>
          </cell>
          <cell r="DU53">
            <v>40778.112427731292</v>
          </cell>
          <cell r="DV53">
            <v>28278.512627516568</v>
          </cell>
          <cell r="DW53">
            <v>18798.814685201163</v>
          </cell>
          <cell r="DX53">
            <v>14589.602389800741</v>
          </cell>
          <cell r="DY53">
            <v>16283.406601412142</v>
          </cell>
          <cell r="DZ53">
            <v>13882.481898149003</v>
          </cell>
          <cell r="EA53">
            <v>6345.9982777155674</v>
          </cell>
          <cell r="EB53">
            <v>15786.393417781474</v>
          </cell>
          <cell r="EC53">
            <v>16147.099859982831</v>
          </cell>
          <cell r="ED53">
            <v>23183.706631500252</v>
          </cell>
          <cell r="EE53">
            <v>28888.782571083018</v>
          </cell>
          <cell r="EF53">
            <v>17293.866718396064</v>
          </cell>
          <cell r="EG53">
            <v>48592.228821117198</v>
          </cell>
          <cell r="EH53">
            <v>35889.793046943843</v>
          </cell>
          <cell r="EI53">
            <v>26070.500047563444</v>
          </cell>
          <cell r="EJ53">
            <v>21758.558390605031</v>
          </cell>
          <cell r="EK53">
            <v>23506.001591533066</v>
          </cell>
          <cell r="EL53">
            <v>21079.783631669823</v>
          </cell>
          <cell r="EM53">
            <v>13304.425830056702</v>
          </cell>
          <cell r="EN53">
            <v>23074.453928264069</v>
          </cell>
          <cell r="EO53">
            <v>23430.396816309847</v>
          </cell>
          <cell r="EP53">
            <v>23273.408354377163</v>
          </cell>
          <cell r="EQ53">
            <v>29164.690628896227</v>
          </cell>
          <cell r="ER53">
            <v>17329.860269862551</v>
          </cell>
          <cell r="ES53">
            <v>49219.375251400947</v>
          </cell>
          <cell r="ET53">
            <v>36311.466768767103</v>
          </cell>
          <cell r="EU53">
            <v>26142.137398981635</v>
          </cell>
          <cell r="EV53">
            <v>21724.851982496752</v>
          </cell>
          <cell r="EW53">
            <v>23527.575089812919</v>
          </cell>
          <cell r="EX53">
            <v>21076.259808286028</v>
          </cell>
          <cell r="EY53">
            <v>13053.685117300687</v>
          </cell>
          <cell r="EZ53">
            <v>23163.802668739198</v>
          </cell>
          <cell r="FA53">
            <v>23514.732352829822</v>
          </cell>
          <cell r="FB53">
            <v>26687.529323036084</v>
          </cell>
          <cell r="FC53">
            <v>32770.899238550075</v>
          </cell>
          <cell r="FD53">
            <v>20691.126518683792</v>
          </cell>
          <cell r="FE53">
            <v>53182.582080547807</v>
          </cell>
          <cell r="FF53">
            <v>40066.541104404074</v>
          </cell>
          <cell r="FG53">
            <v>29536.12803292428</v>
          </cell>
          <cell r="FH53">
            <v>25010.832042488139</v>
          </cell>
          <cell r="FI53">
            <v>26870.528518948813</v>
          </cell>
          <cell r="FJ53">
            <v>24394.29973637755</v>
          </cell>
          <cell r="FK53">
            <v>16117.70511932821</v>
          </cell>
          <cell r="FL53">
            <v>26578.039378846079</v>
          </cell>
          <cell r="FM53">
            <v>26923.060554700758</v>
          </cell>
          <cell r="FN53">
            <v>26858.885592772684</v>
          </cell>
          <cell r="FO53">
            <v>33140.433738000531</v>
          </cell>
          <cell r="FP53">
            <v>20810.56153083442</v>
          </cell>
          <cell r="FQ53">
            <v>53914.902701815394</v>
          </cell>
          <cell r="FR53">
            <v>40588.079805261397</v>
          </cell>
          <cell r="FS53">
            <v>29685.608387585518</v>
          </cell>
          <cell r="FT53">
            <v>25049.528201271067</v>
          </cell>
          <cell r="FU53">
            <v>26968.001817775796</v>
          </cell>
          <cell r="FV53">
            <v>24467.07334006211</v>
          </cell>
          <cell r="FW53">
            <v>15927.720723643899</v>
          </cell>
        </row>
        <row r="54">
          <cell r="B54" t="str">
            <v>Co 288</v>
          </cell>
          <cell r="BH54">
            <v>9317.31</v>
          </cell>
          <cell r="BI54">
            <v>6570.34</v>
          </cell>
          <cell r="BJ54">
            <v>6527.94</v>
          </cell>
          <cell r="BK54">
            <v>12169.22</v>
          </cell>
          <cell r="BL54">
            <v>-2711.42</v>
          </cell>
          <cell r="BM54">
            <v>42281.87</v>
          </cell>
          <cell r="BN54">
            <v>1885.76</v>
          </cell>
          <cell r="BO54">
            <v>-3485.3549000000057</v>
          </cell>
          <cell r="BP54">
            <v>-11255.651299999998</v>
          </cell>
          <cell r="BQ54">
            <v>-17029.875283373767</v>
          </cell>
          <cell r="BR54">
            <v>-9385.3152024851079</v>
          </cell>
          <cell r="BS54">
            <v>-12633.205559759605</v>
          </cell>
          <cell r="BT54">
            <v>17861.726631919133</v>
          </cell>
          <cell r="BU54">
            <v>14914.156833352965</v>
          </cell>
          <cell r="BV54">
            <v>14786.181203900211</v>
          </cell>
          <cell r="BW54">
            <v>20618.642559505432</v>
          </cell>
          <cell r="BX54">
            <v>5360.3982453503122</v>
          </cell>
          <cell r="BY54">
            <v>50339.204503453439</v>
          </cell>
          <cell r="BZ54">
            <v>10949.601683651632</v>
          </cell>
          <cell r="CA54">
            <v>4936.9265478396264</v>
          </cell>
          <cell r="CB54">
            <v>-3161.2269834397739</v>
          </cell>
          <cell r="CC54">
            <v>-9274.2973667468905</v>
          </cell>
          <cell r="CD54">
            <v>3421.3025648075345</v>
          </cell>
          <cell r="CE54">
            <v>635.30921096423117</v>
          </cell>
          <cell r="CF54">
            <v>30663.435765990209</v>
          </cell>
          <cell r="CG54">
            <v>27510.435269016409</v>
          </cell>
          <cell r="CH54">
            <v>27295.015141397664</v>
          </cell>
          <cell r="CI54">
            <v>33325.092608709936</v>
          </cell>
          <cell r="CJ54">
            <v>17678.335458555572</v>
          </cell>
          <cell r="CK54">
            <v>62643.41287835539</v>
          </cell>
          <cell r="CL54">
            <v>24291.179939271457</v>
          </cell>
          <cell r="CM54">
            <v>3214.2109484032408</v>
          </cell>
          <cell r="CN54">
            <v>-5220.2037708645512</v>
          </cell>
          <cell r="CO54">
            <v>-11087.314710692663</v>
          </cell>
          <cell r="CP54">
            <v>1812.144129109678</v>
          </cell>
          <cell r="CQ54">
            <v>-503.73469376555295</v>
          </cell>
          <cell r="CR54">
            <v>30934.788218523856</v>
          </cell>
          <cell r="CS54">
            <v>27648.127877247331</v>
          </cell>
          <cell r="CT54">
            <v>27398.397252757211</v>
          </cell>
          <cell r="CU54">
            <v>33616.945055312077</v>
          </cell>
          <cell r="CV54">
            <v>33585.419035583356</v>
          </cell>
          <cell r="CW54">
            <v>79444.781508533139</v>
          </cell>
          <cell r="CX54">
            <v>40681.684646574766</v>
          </cell>
          <cell r="CY54">
            <v>18713.626293805515</v>
          </cell>
          <cell r="CZ54">
            <v>9995.1148755594913</v>
          </cell>
          <cell r="DA54">
            <v>4095.1291899056887</v>
          </cell>
          <cell r="DB54">
            <v>17323.109258935961</v>
          </cell>
          <cell r="DC54">
            <v>14583.385497382922</v>
          </cell>
          <cell r="DD54">
            <v>47263.606602755441</v>
          </cell>
          <cell r="DE54">
            <v>43838.494635354422</v>
          </cell>
          <cell r="DF54">
            <v>43552.626741374508</v>
          </cell>
          <cell r="DG54">
            <v>49965.449531870072</v>
          </cell>
          <cell r="DH54">
            <v>33734.815563184784</v>
          </cell>
          <cell r="DI54">
            <v>80506.68972436148</v>
          </cell>
          <cell r="DJ54">
            <v>41335.198521033657</v>
          </cell>
          <cell r="DK54">
            <v>18445.361508509763</v>
          </cell>
          <cell r="DL54">
            <v>9433.6111283002829</v>
          </cell>
          <cell r="DM54">
            <v>3502.6226115919781</v>
          </cell>
          <cell r="DN54">
            <v>17067.30254858519</v>
          </cell>
          <cell r="DO54">
            <v>14299.272508089431</v>
          </cell>
          <cell r="DP54">
            <v>47848.100909755303</v>
          </cell>
          <cell r="DQ54">
            <v>44279.595463293546</v>
          </cell>
          <cell r="DR54">
            <v>43956.406830052976</v>
          </cell>
          <cell r="DS54">
            <v>50569.473003066632</v>
          </cell>
          <cell r="DT54">
            <v>33872.610350895702</v>
          </cell>
          <cell r="DU54">
            <v>81574.837886754874</v>
          </cell>
          <cell r="DV54">
            <v>41997.795594394724</v>
          </cell>
          <cell r="DW54">
            <v>18154.206145804972</v>
          </cell>
          <cell r="DX54">
            <v>8839.7774192154757</v>
          </cell>
          <cell r="DY54">
            <v>2879.7803303642431</v>
          </cell>
          <cell r="DZ54">
            <v>21790.04150464182</v>
          </cell>
          <cell r="EA54">
            <v>18993.932402956198</v>
          </cell>
          <cell r="EB54">
            <v>53434.285554759539</v>
          </cell>
          <cell r="EC54">
            <v>49717.253827101435</v>
          </cell>
          <cell r="ED54">
            <v>49354.815162414452</v>
          </cell>
          <cell r="EE54">
            <v>56174.305629098206</v>
          </cell>
          <cell r="EF54">
            <v>38998.085867607733</v>
          </cell>
          <cell r="EG54">
            <v>87649.130113966079</v>
          </cell>
          <cell r="EH54">
            <v>47669.749033188418</v>
          </cell>
          <cell r="EI54">
            <v>22839.593458642776</v>
          </cell>
          <cell r="EJ54">
            <v>13212.754582817521</v>
          </cell>
          <cell r="EK54">
            <v>7225.890742551157</v>
          </cell>
          <cell r="EL54">
            <v>21640.857939734626</v>
          </cell>
          <cell r="EM54">
            <v>18816.910252416361</v>
          </cell>
          <cell r="EN54">
            <v>54172.084002820477</v>
          </cell>
          <cell r="EO54">
            <v>50301.254092554969</v>
          </cell>
          <cell r="EP54">
            <v>49897.788886469898</v>
          </cell>
          <cell r="EQ54">
            <v>56930.042311450161</v>
          </cell>
          <cell r="ER54">
            <v>39260.484997204221</v>
          </cell>
          <cell r="ES54">
            <v>88879.1647953832</v>
          </cell>
          <cell r="ET54">
            <v>48501.082345646588</v>
          </cell>
          <cell r="EU54">
            <v>22650.465374130814</v>
          </cell>
          <cell r="EV54">
            <v>12701.180063008884</v>
          </cell>
          <cell r="EW54">
            <v>6689.6463078119268</v>
          </cell>
          <cell r="EX54">
            <v>21473.238882159094</v>
          </cell>
          <cell r="EY54">
            <v>18621.744267970345</v>
          </cell>
          <cell r="EZ54">
            <v>54915.686336461244</v>
          </cell>
          <cell r="FA54">
            <v>50885.597146922388</v>
          </cell>
          <cell r="FB54">
            <v>50439.275608782729</v>
          </cell>
          <cell r="FC54">
            <v>57690.829146877324</v>
          </cell>
          <cell r="FD54">
            <v>39513.159122154975</v>
          </cell>
          <cell r="FE54">
            <v>90118.679528377048</v>
          </cell>
          <cell r="FF54">
            <v>49346.140200120091</v>
          </cell>
          <cell r="FG54">
            <v>22439.763262850902</v>
          </cell>
          <cell r="FH54">
            <v>12157.70486269785</v>
          </cell>
          <cell r="FI54">
            <v>6123.8273655990779</v>
          </cell>
          <cell r="FJ54">
            <v>21285.802562698867</v>
          </cell>
          <cell r="FK54">
            <v>18407.068066778884</v>
          </cell>
          <cell r="FL54">
            <v>55664.714253475504</v>
          </cell>
          <cell r="FM54">
            <v>51469.711090614386</v>
          </cell>
          <cell r="FN54">
            <v>50978.621478994013</v>
          </cell>
          <cell r="FO54">
            <v>58456.450044182493</v>
          </cell>
          <cell r="FP54">
            <v>39756.067067611162</v>
          </cell>
          <cell r="FQ54">
            <v>91367.970987632376</v>
          </cell>
          <cell r="FR54">
            <v>50205.08081319851</v>
          </cell>
          <cell r="FS54">
            <v>22206.489116885808</v>
          </cell>
          <cell r="FT54">
            <v>11580.955496298455</v>
          </cell>
          <cell r="FU54">
            <v>5527.6953142608254</v>
          </cell>
          <cell r="FV54">
            <v>21078.085989398867</v>
          </cell>
          <cell r="FW54">
            <v>18172.493424941844</v>
          </cell>
        </row>
        <row r="55">
          <cell r="B55" t="str">
            <v>Co 333</v>
          </cell>
          <cell r="BH55">
            <v>90505.77</v>
          </cell>
          <cell r="BI55">
            <v>70235.63</v>
          </cell>
          <cell r="BJ55">
            <v>88039</v>
          </cell>
          <cell r="BK55">
            <v>47461.919999999998</v>
          </cell>
          <cell r="BL55">
            <v>115019.63</v>
          </cell>
          <cell r="BM55">
            <v>89479.76</v>
          </cell>
          <cell r="BN55">
            <v>140252.26999999999</v>
          </cell>
          <cell r="BO55">
            <v>130154.696</v>
          </cell>
          <cell r="BP55">
            <v>90581.981400000019</v>
          </cell>
          <cell r="BQ55">
            <v>72668.66104026034</v>
          </cell>
          <cell r="BR55">
            <v>98682.321485664404</v>
          </cell>
          <cell r="BS55">
            <v>71966.652555297362</v>
          </cell>
          <cell r="BT55">
            <v>88083.344045702121</v>
          </cell>
          <cell r="BU55">
            <v>67858.241880928836</v>
          </cell>
          <cell r="BV55">
            <v>85415.005088851642</v>
          </cell>
          <cell r="BW55">
            <v>44947.644639654842</v>
          </cell>
          <cell r="BX55">
            <v>112950.95596802174</v>
          </cell>
          <cell r="BY55">
            <v>86764.822016209975</v>
          </cell>
          <cell r="BZ55">
            <v>137671.50195607985</v>
          </cell>
          <cell r="CA55">
            <v>128810.24892028942</v>
          </cell>
          <cell r="CB55">
            <v>88776.684882906178</v>
          </cell>
          <cell r="CC55">
            <v>70152.348791999801</v>
          </cell>
          <cell r="CD55">
            <v>95622.993000954157</v>
          </cell>
          <cell r="CE55">
            <v>76188.264471527305</v>
          </cell>
          <cell r="CF55">
            <v>89872.259812932869</v>
          </cell>
          <cell r="CG55">
            <v>69695.386944585945</v>
          </cell>
          <cell r="CH55">
            <v>87000.046623054048</v>
          </cell>
          <cell r="CI55">
            <v>46647.60033618717</v>
          </cell>
          <cell r="CJ55">
            <v>115111.93363775351</v>
          </cell>
          <cell r="CK55">
            <v>88262.005087395752</v>
          </cell>
          <cell r="CL55">
            <v>139308.70196208524</v>
          </cell>
          <cell r="CM55">
            <v>130078.1059986722</v>
          </cell>
          <cell r="CN55">
            <v>89573.768957229098</v>
          </cell>
          <cell r="CO55">
            <v>71713.161626330519</v>
          </cell>
          <cell r="CP55">
            <v>96626.494841504755</v>
          </cell>
          <cell r="CQ55">
            <v>72951.860379481077</v>
          </cell>
          <cell r="CR55">
            <v>90253.489809010905</v>
          </cell>
          <cell r="CS55">
            <v>69689.688461671787</v>
          </cell>
          <cell r="CT55">
            <v>87253.941867221438</v>
          </cell>
          <cell r="CU55">
            <v>46133.956745518517</v>
          </cell>
          <cell r="CV55">
            <v>116125.60458254932</v>
          </cell>
          <cell r="CW55">
            <v>88511.062195894163</v>
          </cell>
          <cell r="CX55">
            <v>140626.81312108898</v>
          </cell>
          <cell r="CY55">
            <v>131038.96542354283</v>
          </cell>
          <cell r="CZ55">
            <v>89563.023211066582</v>
          </cell>
          <cell r="DA55">
            <v>71607.975866530411</v>
          </cell>
          <cell r="DB55">
            <v>96828.308620921714</v>
          </cell>
          <cell r="DC55">
            <v>71858.174492037622</v>
          </cell>
          <cell r="DD55">
            <v>90602.027920105698</v>
          </cell>
          <cell r="DE55">
            <v>69644.287881772267</v>
          </cell>
          <cell r="DF55">
            <v>87470.70586324358</v>
          </cell>
          <cell r="DG55">
            <v>45569.01344123474</v>
          </cell>
          <cell r="DH55">
            <v>117123.73472676368</v>
          </cell>
          <cell r="DI55">
            <v>103476.26418500283</v>
          </cell>
          <cell r="DJ55">
            <v>156683.89793661496</v>
          </cell>
          <cell r="DK55">
            <v>146729.61930338567</v>
          </cell>
          <cell r="DL55">
            <v>104257.79891779539</v>
          </cell>
          <cell r="DM55">
            <v>86213.279473697621</v>
          </cell>
          <cell r="DN55">
            <v>111741.56248705735</v>
          </cell>
          <cell r="DO55">
            <v>86470.155493933911</v>
          </cell>
          <cell r="DP55">
            <v>105670.91469138459</v>
          </cell>
          <cell r="DQ55">
            <v>84311.424503226619</v>
          </cell>
          <cell r="DR55">
            <v>102402.58115850404</v>
          </cell>
          <cell r="DS55">
            <v>59704.956914116163</v>
          </cell>
          <cell r="DT55">
            <v>132858.45630326681</v>
          </cell>
          <cell r="DU55">
            <v>103923.48117474309</v>
          </cell>
          <cell r="DV55">
            <v>158246.33374419395</v>
          </cell>
          <cell r="DW55">
            <v>147915.40541623361</v>
          </cell>
          <cell r="DX55">
            <v>104422.77506257617</v>
          </cell>
          <cell r="DY55">
            <v>86296.078632897377</v>
          </cell>
          <cell r="DZ55">
            <v>112131.54788786508</v>
          </cell>
          <cell r="EA55">
            <v>86559.245550429448</v>
          </cell>
          <cell r="EB55">
            <v>106225.28311452377</v>
          </cell>
          <cell r="EC55">
            <v>84456.9433749686</v>
          </cell>
          <cell r="ED55">
            <v>102815.39545293909</v>
          </cell>
          <cell r="EE55">
            <v>59306.981918052217</v>
          </cell>
          <cell r="EF55">
            <v>134096.47638190462</v>
          </cell>
          <cell r="EG55">
            <v>119218.60763766934</v>
          </cell>
          <cell r="EH55">
            <v>174680.48307892916</v>
          </cell>
          <cell r="EI55">
            <v>163962.52000252</v>
          </cell>
          <cell r="EJ55">
            <v>119423.51087040629</v>
          </cell>
          <cell r="EK55">
            <v>101220.93760316729</v>
          </cell>
          <cell r="EL55">
            <v>127364.55442618803</v>
          </cell>
          <cell r="EM55">
            <v>101490.48168973197</v>
          </cell>
          <cell r="EN55">
            <v>121631.7503179294</v>
          </cell>
          <cell r="EO55">
            <v>99446.522127961245</v>
          </cell>
          <cell r="EP55">
            <v>118074.97141529742</v>
          </cell>
          <cell r="EQ55">
            <v>73740.811934566445</v>
          </cell>
          <cell r="ER55">
            <v>150204.19240456002</v>
          </cell>
          <cell r="ES55">
            <v>119886.34822624657</v>
          </cell>
          <cell r="ET55">
            <v>176511.83333729501</v>
          </cell>
          <cell r="EU55">
            <v>165395.96671172173</v>
          </cell>
          <cell r="EV55">
            <v>119784.7863076216</v>
          </cell>
          <cell r="EW55">
            <v>101513.32943846518</v>
          </cell>
          <cell r="EX55">
            <v>127964.58800807345</v>
          </cell>
          <cell r="EY55">
            <v>101789.50331997147</v>
          </cell>
          <cell r="EZ55">
            <v>122415.00397287129</v>
          </cell>
          <cell r="FA55">
            <v>99805.534190163744</v>
          </cell>
          <cell r="FB55">
            <v>118706.04339998451</v>
          </cell>
          <cell r="FC55">
            <v>73530.933423596201</v>
          </cell>
          <cell r="FD55">
            <v>151707.26370017289</v>
          </cell>
          <cell r="FE55">
            <v>129893.33425520605</v>
          </cell>
          <cell r="FF55">
            <v>187707.07793086063</v>
          </cell>
          <cell r="FG55">
            <v>176182.65097329777</v>
          </cell>
          <cell r="FH55">
            <v>129471.98440014091</v>
          </cell>
          <cell r="FI55">
            <v>111139.03921271829</v>
          </cell>
          <cell r="FJ55">
            <v>137897.57196131654</v>
          </cell>
          <cell r="FK55">
            <v>111422.3478472929</v>
          </cell>
          <cell r="FL55">
            <v>132541.74566009673</v>
          </cell>
          <cell r="FM55">
            <v>109499.67582888456</v>
          </cell>
          <cell r="FN55">
            <v>128675.06289162059</v>
          </cell>
          <cell r="FO55">
            <v>82643.632495310594</v>
          </cell>
          <cell r="FP55">
            <v>162572.42085356187</v>
          </cell>
          <cell r="FQ55">
            <v>130768.22472732322</v>
          </cell>
          <cell r="FR55">
            <v>189795.71067010763</v>
          </cell>
          <cell r="FS55">
            <v>177851.67064016085</v>
          </cell>
          <cell r="FT55">
            <v>130013.82585372179</v>
          </cell>
          <cell r="FU55">
            <v>111627.4194621433</v>
          </cell>
          <cell r="FV55">
            <v>138692.67993782889</v>
          </cell>
          <cell r="FW55">
            <v>111917.63806861406</v>
          </cell>
        </row>
        <row r="56">
          <cell r="B56" t="str">
            <v>Co 315</v>
          </cell>
          <cell r="BH56">
            <v>1225.45</v>
          </cell>
          <cell r="BI56">
            <v>-2300.0500000000002</v>
          </cell>
          <cell r="BJ56">
            <v>7348.83</v>
          </cell>
          <cell r="BK56">
            <v>-3967.07</v>
          </cell>
          <cell r="BL56">
            <v>15438.22</v>
          </cell>
          <cell r="BM56">
            <v>757.21000000000276</v>
          </cell>
          <cell r="BN56">
            <v>-13436.78</v>
          </cell>
          <cell r="BO56">
            <v>7848.8064999999988</v>
          </cell>
          <cell r="BP56">
            <v>10010.996500000005</v>
          </cell>
          <cell r="BQ56">
            <v>15212.600270468418</v>
          </cell>
          <cell r="BR56">
            <v>10022.379997453274</v>
          </cell>
          <cell r="BS56">
            <v>7998.0921221062672</v>
          </cell>
          <cell r="BT56">
            <v>537.97315156775585</v>
          </cell>
          <cell r="BU56">
            <v>-2971.4892005934198</v>
          </cell>
          <cell r="BV56">
            <v>6733.272768909108</v>
          </cell>
          <cell r="BW56">
            <v>-4568.1670767614487</v>
          </cell>
          <cell r="BX56">
            <v>14716.692521569505</v>
          </cell>
          <cell r="BY56">
            <v>22.437717345161218</v>
          </cell>
          <cell r="BZ56">
            <v>-14392.269909515064</v>
          </cell>
          <cell r="CA56">
            <v>6972.8517825485324</v>
          </cell>
          <cell r="CB56">
            <v>9482.9549239321896</v>
          </cell>
          <cell r="CC56">
            <v>14560.981160498195</v>
          </cell>
          <cell r="CD56">
            <v>9302.4889068867997</v>
          </cell>
          <cell r="CE56">
            <v>7324.763585554756</v>
          </cell>
          <cell r="CF56">
            <v>2959.0185256075638</v>
          </cell>
          <cell r="CG56">
            <v>-533.67274839421952</v>
          </cell>
          <cell r="CH56">
            <v>9228.9085397028975</v>
          </cell>
          <cell r="CI56">
            <v>-2057.3762115306927</v>
          </cell>
          <cell r="CJ56">
            <v>17103.688168165172</v>
          </cell>
          <cell r="CK56">
            <v>1605.53968325592</v>
          </cell>
          <cell r="CL56">
            <v>-13036.257160698569</v>
          </cell>
          <cell r="CM56">
            <v>8180.7156190147944</v>
          </cell>
          <cell r="CN56">
            <v>11049.70477775429</v>
          </cell>
          <cell r="CO56">
            <v>16209.928896258007</v>
          </cell>
          <cell r="CP56">
            <v>10881.390475920409</v>
          </cell>
          <cell r="CQ56">
            <v>8949.7283994611134</v>
          </cell>
          <cell r="CR56">
            <v>515.19934355916484</v>
          </cell>
          <cell r="CS56">
            <v>-3041.5807531667233</v>
          </cell>
          <cell r="CT56">
            <v>6936.1112099607708</v>
          </cell>
          <cell r="CU56">
            <v>-4570.6882154362793</v>
          </cell>
          <cell r="CV56">
            <v>14931.104798716995</v>
          </cell>
          <cell r="CW56">
            <v>1277.3595956862628</v>
          </cell>
          <cell r="CX56">
            <v>-13735.23394726518</v>
          </cell>
          <cell r="CY56">
            <v>7848.7722004986135</v>
          </cell>
          <cell r="CZ56">
            <v>10898.374306149075</v>
          </cell>
          <cell r="DA56">
            <v>16190.032808369302</v>
          </cell>
          <cell r="DB56">
            <v>10730.885014531923</v>
          </cell>
          <cell r="DC56">
            <v>8586.6110854778963</v>
          </cell>
          <cell r="DD56">
            <v>157.9166824552085</v>
          </cell>
          <cell r="DE56">
            <v>-3464.061111668605</v>
          </cell>
          <cell r="DF56">
            <v>6733.6359549708941</v>
          </cell>
          <cell r="DG56">
            <v>-4997.932436149702</v>
          </cell>
          <cell r="DH56">
            <v>14850.127387207031</v>
          </cell>
          <cell r="DI56">
            <v>7051.1317838299001</v>
          </cell>
          <cell r="DJ56">
            <v>-8343.4869678758769</v>
          </cell>
          <cell r="DK56">
            <v>13749.594109101767</v>
          </cell>
          <cell r="DL56">
            <v>16987.119422910855</v>
          </cell>
          <cell r="DM56">
            <v>22413.686601202753</v>
          </cell>
          <cell r="DN56">
            <v>16820.605812876409</v>
          </cell>
          <cell r="DO56">
            <v>14600.996475920379</v>
          </cell>
          <cell r="DP56">
            <v>7074.6516176310943</v>
          </cell>
          <cell r="DQ56">
            <v>3386.3527699774349</v>
          </cell>
          <cell r="DR56">
            <v>13809.068727919206</v>
          </cell>
          <cell r="DS56">
            <v>1848.3917916413775</v>
          </cell>
          <cell r="DT56">
            <v>22048.332405351033</v>
          </cell>
          <cell r="DU56">
            <v>5570.7781561430747</v>
          </cell>
          <cell r="DV56">
            <v>-10214.454409847152</v>
          </cell>
          <cell r="DW56">
            <v>12261.987437061209</v>
          </cell>
          <cell r="DX56">
            <v>15694.998075428957</v>
          </cell>
          <cell r="DY56">
            <v>21260.044640794367</v>
          </cell>
          <cell r="DZ56">
            <v>15529.602501310881</v>
          </cell>
          <cell r="EA56">
            <v>13231.195608011345</v>
          </cell>
          <cell r="EB56">
            <v>5598.5231366629232</v>
          </cell>
          <cell r="EC56">
            <v>1842.754496491958</v>
          </cell>
          <cell r="ED56">
            <v>12495.624605014447</v>
          </cell>
          <cell r="EE56">
            <v>301.42874803972518</v>
          </cell>
          <cell r="EF56">
            <v>20858.931871260822</v>
          </cell>
          <cell r="EG56">
            <v>5279.5145634347427</v>
          </cell>
          <cell r="EH56">
            <v>-10906.629615762846</v>
          </cell>
          <cell r="EI56">
            <v>11959.142924343621</v>
          </cell>
          <cell r="EJ56">
            <v>15595.924648597102</v>
          </cell>
          <cell r="EK56">
            <v>21303.130889843625</v>
          </cell>
          <cell r="EL56">
            <v>15431.81012699844</v>
          </cell>
          <cell r="EM56">
            <v>13052.494540183419</v>
          </cell>
          <cell r="EN56">
            <v>5312.1244921330654</v>
          </cell>
          <cell r="EO56">
            <v>1487.7298451596507</v>
          </cell>
          <cell r="EP56">
            <v>12376.005001075158</v>
          </cell>
          <cell r="EQ56">
            <v>-56.214885557521484</v>
          </cell>
          <cell r="ER56">
            <v>20864.606104818631</v>
          </cell>
          <cell r="ES56">
            <v>12262.505904026511</v>
          </cell>
          <cell r="ET56">
            <v>-4335.1218742347774</v>
          </cell>
          <cell r="EU56">
            <v>18926.527964128436</v>
          </cell>
          <cell r="EV56">
            <v>22774.275891462508</v>
          </cell>
          <cell r="EW56">
            <v>28627.399534679109</v>
          </cell>
          <cell r="EX56">
            <v>22612.045656444723</v>
          </cell>
          <cell r="EY56">
            <v>20149.157405327911</v>
          </cell>
          <cell r="EZ56">
            <v>12299.976957635277</v>
          </cell>
          <cell r="FA56">
            <v>8405.7781260441625</v>
          </cell>
          <cell r="FB56">
            <v>19534.838450604613</v>
          </cell>
          <cell r="FC56">
            <v>6860.0067302369207</v>
          </cell>
          <cell r="FD56">
            <v>28149.982624349403</v>
          </cell>
          <cell r="FE56">
            <v>12154.251056178058</v>
          </cell>
          <cell r="FF56">
            <v>-4865.7267883460736</v>
          </cell>
          <cell r="FG56">
            <v>18798.166190388802</v>
          </cell>
          <cell r="FH56">
            <v>22865.730600755596</v>
          </cell>
          <cell r="FI56">
            <v>28869.058229242928</v>
          </cell>
          <cell r="FJ56">
            <v>22705.081066313549</v>
          </cell>
          <cell r="FK56">
            <v>20155.865510502539</v>
          </cell>
          <cell r="FL56">
            <v>12196.799294035343</v>
          </cell>
          <cell r="FM56">
            <v>8231.5956550975898</v>
          </cell>
          <cell r="FN56">
            <v>19606.943527804327</v>
          </cell>
          <cell r="FO56">
            <v>6684.8395794298449</v>
          </cell>
          <cell r="FP56">
            <v>28349.869945879851</v>
          </cell>
          <cell r="FQ56">
            <v>12033.477185922755</v>
          </cell>
          <cell r="FR56">
            <v>-5420.0032105593855</v>
          </cell>
          <cell r="FS56">
            <v>18652.9958224441</v>
          </cell>
          <cell r="FT56">
            <v>22949.046188907989</v>
          </cell>
          <cell r="FU56">
            <v>29105.717913119057</v>
          </cell>
          <cell r="FV56">
            <v>22789.752573553196</v>
          </cell>
          <cell r="FW56">
            <v>20151.382939019997</v>
          </cell>
        </row>
        <row r="57">
          <cell r="B57" t="str">
            <v>Co 316</v>
          </cell>
          <cell r="BH57">
            <v>22277.29</v>
          </cell>
          <cell r="BI57">
            <v>22331.43</v>
          </cell>
          <cell r="BJ57">
            <v>26145.4</v>
          </cell>
          <cell r="BK57">
            <v>24181.39</v>
          </cell>
          <cell r="BL57">
            <v>37617.360000000001</v>
          </cell>
          <cell r="BM57">
            <v>34722.370000000003</v>
          </cell>
          <cell r="BN57">
            <v>25668.09</v>
          </cell>
          <cell r="BO57">
            <v>26213.2745</v>
          </cell>
          <cell r="BP57">
            <v>28340.970199999996</v>
          </cell>
          <cell r="BQ57">
            <v>27546.218724700338</v>
          </cell>
          <cell r="BR57">
            <v>35677.897638734852</v>
          </cell>
          <cell r="BS57">
            <v>20345.832919191998</v>
          </cell>
          <cell r="BT57">
            <v>21535.703390676965</v>
          </cell>
          <cell r="BU57">
            <v>21547.992232468838</v>
          </cell>
          <cell r="BV57">
            <v>25443.985512983214</v>
          </cell>
          <cell r="BW57">
            <v>23521.435338402734</v>
          </cell>
          <cell r="BX57">
            <v>36858.384129044745</v>
          </cell>
          <cell r="BY57">
            <v>34220.046896164829</v>
          </cell>
          <cell r="BZ57">
            <v>24919.374635411077</v>
          </cell>
          <cell r="CA57">
            <v>26131.084068269163</v>
          </cell>
          <cell r="CB57">
            <v>28232.931355293498</v>
          </cell>
          <cell r="CC57">
            <v>26736.968946770459</v>
          </cell>
          <cell r="CD57">
            <v>34988.524555541342</v>
          </cell>
          <cell r="CE57">
            <v>20033.285670794998</v>
          </cell>
          <cell r="CF57">
            <v>23975.114293053484</v>
          </cell>
          <cell r="CG57">
            <v>23945.073525017542</v>
          </cell>
          <cell r="CH57">
            <v>27926.343293509533</v>
          </cell>
          <cell r="CI57">
            <v>26047.820585404319</v>
          </cell>
          <cell r="CJ57">
            <v>39283.540412451133</v>
          </cell>
          <cell r="CK57">
            <v>32497.249630379956</v>
          </cell>
          <cell r="CL57">
            <v>22943.80339084498</v>
          </cell>
          <cell r="CM57">
            <v>24143.812674675704</v>
          </cell>
          <cell r="CN57">
            <v>26220.680674610565</v>
          </cell>
          <cell r="CO57">
            <v>24638.745745408363</v>
          </cell>
          <cell r="CP57">
            <v>33014.614485111677</v>
          </cell>
          <cell r="CQ57">
            <v>18441.600595765987</v>
          </cell>
          <cell r="CR57">
            <v>18591.152046880336</v>
          </cell>
          <cell r="CS57">
            <v>18545.998025880806</v>
          </cell>
          <cell r="CT57">
            <v>22636.198193766562</v>
          </cell>
          <cell r="CU57">
            <v>20735.154705584668</v>
          </cell>
          <cell r="CV57">
            <v>34200.865034220667</v>
          </cell>
          <cell r="CW57">
            <v>32714.241996716693</v>
          </cell>
          <cell r="CX57">
            <v>22882.631361679742</v>
          </cell>
          <cell r="CY57">
            <v>24082.897238348625</v>
          </cell>
          <cell r="CZ57">
            <v>26192.775348943134</v>
          </cell>
          <cell r="DA57">
            <v>24549.712198364665</v>
          </cell>
          <cell r="DB57">
            <v>33135.812776914034</v>
          </cell>
          <cell r="DC57">
            <v>17826.836437096637</v>
          </cell>
          <cell r="DD57">
            <v>18420.760501623961</v>
          </cell>
          <cell r="DE57">
            <v>18359.755456510415</v>
          </cell>
          <cell r="DF57">
            <v>22561.932998901306</v>
          </cell>
          <cell r="DG57">
            <v>20638.368824122525</v>
          </cell>
          <cell r="DH57">
            <v>34337.62285058626</v>
          </cell>
          <cell r="DI57">
            <v>41466.588180370098</v>
          </cell>
          <cell r="DJ57">
            <v>31348.892924206208</v>
          </cell>
          <cell r="DK57">
            <v>32550.003610852677</v>
          </cell>
          <cell r="DL57">
            <v>34693.779665514761</v>
          </cell>
          <cell r="DM57">
            <v>32987.474623324968</v>
          </cell>
          <cell r="DN57">
            <v>41789.320153500412</v>
          </cell>
          <cell r="DO57">
            <v>26159.400479702177</v>
          </cell>
          <cell r="DP57">
            <v>26774.689425259916</v>
          </cell>
          <cell r="DQ57">
            <v>26697.0770460735</v>
          </cell>
          <cell r="DR57">
            <v>31014.378843280487</v>
          </cell>
          <cell r="DS57">
            <v>29068.51713305842</v>
          </cell>
          <cell r="DT57">
            <v>43004.9189492398</v>
          </cell>
          <cell r="DU57">
            <v>41838.630988715333</v>
          </cell>
          <cell r="DV57">
            <v>31426.45058855127</v>
          </cell>
          <cell r="DW57">
            <v>32628.985937323632</v>
          </cell>
          <cell r="DX57">
            <v>34806.090773392178</v>
          </cell>
          <cell r="DY57">
            <v>33034.839786727942</v>
          </cell>
          <cell r="DZ57">
            <v>42058.047630402209</v>
          </cell>
          <cell r="EA57">
            <v>26100.838656628475</v>
          </cell>
          <cell r="EB57">
            <v>26736.979150497042</v>
          </cell>
          <cell r="EC57">
            <v>26641.945521101385</v>
          </cell>
          <cell r="ED57">
            <v>31077.829850569775</v>
          </cell>
          <cell r="EE57">
            <v>29109.269021583343</v>
          </cell>
          <cell r="EF57">
            <v>43286.444170260227</v>
          </cell>
          <cell r="EG57">
            <v>49257.804940894974</v>
          </cell>
          <cell r="EH57">
            <v>38537.707999941296</v>
          </cell>
          <cell r="EI57">
            <v>39986.309538748501</v>
          </cell>
          <cell r="EJ57">
            <v>42197.62397682725</v>
          </cell>
          <cell r="EK57">
            <v>40358.281630479585</v>
          </cell>
          <cell r="EL57">
            <v>49608.623204657255</v>
          </cell>
          <cell r="EM57">
            <v>33317.572798564528</v>
          </cell>
          <cell r="EN57">
            <v>33974.039886102953</v>
          </cell>
          <cell r="EO57">
            <v>33860.774668766186</v>
          </cell>
          <cell r="EP57">
            <v>38418.127298108993</v>
          </cell>
          <cell r="EQ57">
            <v>36427.329245466302</v>
          </cell>
          <cell r="ER57">
            <v>50848.947146957769</v>
          </cell>
          <cell r="ES57">
            <v>49830.279938174368</v>
          </cell>
          <cell r="ET57">
            <v>38797.986051014625</v>
          </cell>
          <cell r="EU57">
            <v>40256.177169805189</v>
          </cell>
          <cell r="EV57">
            <v>42502.101593418112</v>
          </cell>
          <cell r="EW57">
            <v>40592.778867619752</v>
          </cell>
          <cell r="EX57">
            <v>50076.228940803354</v>
          </cell>
          <cell r="EY57">
            <v>33443.739022049893</v>
          </cell>
          <cell r="EZ57">
            <v>34120.221825396213</v>
          </cell>
          <cell r="FA57">
            <v>33987.869378987212</v>
          </cell>
          <cell r="FB57">
            <v>38670.539316314927</v>
          </cell>
          <cell r="FC57">
            <v>36657.132105567653</v>
          </cell>
          <cell r="FD57">
            <v>51326.925678215237</v>
          </cell>
          <cell r="FE57">
            <v>49064.815213458824</v>
          </cell>
          <cell r="FF57">
            <v>37711.337092515445</v>
          </cell>
          <cell r="FG57">
            <v>39179.423669618423</v>
          </cell>
          <cell r="FH57">
            <v>41460.382342359248</v>
          </cell>
          <cell r="FI57">
            <v>39479.076475704831</v>
          </cell>
          <cell r="FJ57">
            <v>49201.712125050974</v>
          </cell>
          <cell r="FK57">
            <v>32220.049020497463</v>
          </cell>
          <cell r="FL57">
            <v>32916.495787675776</v>
          </cell>
          <cell r="FM57">
            <v>32764.153858668928</v>
          </cell>
          <cell r="FN57">
            <v>37575.240775112856</v>
          </cell>
          <cell r="FO57">
            <v>35539.740896935691</v>
          </cell>
          <cell r="FP57">
            <v>50461.44817464213</v>
          </cell>
          <cell r="FQ57">
            <v>49537.410602369026</v>
          </cell>
          <cell r="FR57">
            <v>37852.91160588996</v>
          </cell>
          <cell r="FS57">
            <v>39331.846179461296</v>
          </cell>
          <cell r="FT57">
            <v>41648.623207508157</v>
          </cell>
          <cell r="FU57">
            <v>39592.061100573548</v>
          </cell>
          <cell r="FV57">
            <v>49560.135142556952</v>
          </cell>
          <cell r="FW57">
            <v>32222.729591785064</v>
          </cell>
        </row>
        <row r="58">
          <cell r="B58" t="str">
            <v>Co 317</v>
          </cell>
          <cell r="BH58">
            <v>35872.92</v>
          </cell>
          <cell r="BI58">
            <v>23193.360000000001</v>
          </cell>
          <cell r="BJ58">
            <v>31537.98</v>
          </cell>
          <cell r="BK58">
            <v>40841.07</v>
          </cell>
          <cell r="BL58">
            <v>50654.15</v>
          </cell>
          <cell r="BM58">
            <v>36511.97</v>
          </cell>
          <cell r="BN58">
            <v>32929.99</v>
          </cell>
          <cell r="BO58">
            <v>46302.656000000017</v>
          </cell>
          <cell r="BP58">
            <v>27968.229999999996</v>
          </cell>
          <cell r="BQ58">
            <v>34649.720318332227</v>
          </cell>
          <cell r="BR58">
            <v>34337.142052166775</v>
          </cell>
          <cell r="BS58">
            <v>33255.899536935525</v>
          </cell>
          <cell r="BT58">
            <v>34547.459732116942</v>
          </cell>
          <cell r="BU58">
            <v>21617.10392608415</v>
          </cell>
          <cell r="BV58">
            <v>37235.586729577073</v>
          </cell>
          <cell r="BW58">
            <v>47302.167960706429</v>
          </cell>
          <cell r="BX58">
            <v>56794.423658506639</v>
          </cell>
          <cell r="BY58">
            <v>42643.124706212751</v>
          </cell>
          <cell r="BZ58">
            <v>38931.248698673604</v>
          </cell>
          <cell r="CA58">
            <v>53362.909049693888</v>
          </cell>
          <cell r="CB58">
            <v>40839.895882297656</v>
          </cell>
          <cell r="CC58">
            <v>46682.628048603641</v>
          </cell>
          <cell r="CD58">
            <v>46321.881843231473</v>
          </cell>
          <cell r="CE58">
            <v>45709.906102870285</v>
          </cell>
          <cell r="CF58">
            <v>45616.631033435609</v>
          </cell>
          <cell r="CG58">
            <v>32429.128893335088</v>
          </cell>
          <cell r="CH58">
            <v>40128.734956841305</v>
          </cell>
          <cell r="CI58">
            <v>50982.656828060062</v>
          </cell>
          <cell r="CJ58">
            <v>60145.618088765041</v>
          </cell>
          <cell r="CK58">
            <v>45986.110002598158</v>
          </cell>
          <cell r="CL58">
            <v>42141.844481850494</v>
          </cell>
          <cell r="CM58">
            <v>56670.947620181498</v>
          </cell>
          <cell r="CN58">
            <v>38469.510152366696</v>
          </cell>
          <cell r="CO58">
            <v>44352.906249359541</v>
          </cell>
          <cell r="CP58">
            <v>43944.086302305455</v>
          </cell>
          <cell r="CQ58">
            <v>43806.027277792906</v>
          </cell>
          <cell r="CR58">
            <v>45719.946022179531</v>
          </cell>
          <cell r="CS58">
            <v>32180.439532418182</v>
          </cell>
          <cell r="CT58">
            <v>39955.439615969241</v>
          </cell>
          <cell r="CU58">
            <v>51296.786903002445</v>
          </cell>
          <cell r="CV58">
            <v>60529.997048106525</v>
          </cell>
          <cell r="CW58">
            <v>46084.513713316352</v>
          </cell>
          <cell r="CX58">
            <v>42117.845059678191</v>
          </cell>
          <cell r="CY58">
            <v>56943.421595453605</v>
          </cell>
          <cell r="CZ58">
            <v>60481.936104897657</v>
          </cell>
          <cell r="DA58">
            <v>66496.803919057653</v>
          </cell>
          <cell r="DB58">
            <v>66063.353939364722</v>
          </cell>
          <cell r="DC58">
            <v>65267.261004838976</v>
          </cell>
          <cell r="DD58">
            <v>67911.422946641585</v>
          </cell>
          <cell r="DE58">
            <v>54010.223955999332</v>
          </cell>
          <cell r="DF58">
            <v>61859.98237748837</v>
          </cell>
          <cell r="DG58">
            <v>73706.383177448559</v>
          </cell>
          <cell r="DH58">
            <v>83008.078485537233</v>
          </cell>
          <cell r="DI58">
            <v>68270.829201726534</v>
          </cell>
          <cell r="DJ58">
            <v>64177.946656853761</v>
          </cell>
          <cell r="DK58">
            <v>79307.811341518624</v>
          </cell>
          <cell r="DL58">
            <v>60788.232806634187</v>
          </cell>
          <cell r="DM58">
            <v>66937.610257719876</v>
          </cell>
          <cell r="DN58">
            <v>66478.584342955655</v>
          </cell>
          <cell r="DO58">
            <v>65622.030823354697</v>
          </cell>
          <cell r="DP58">
            <v>68399.643343573422</v>
          </cell>
          <cell r="DQ58">
            <v>54127.026949112347</v>
          </cell>
          <cell r="DR58">
            <v>62050.146927859314</v>
          </cell>
          <cell r="DS58">
            <v>74420.499811158254</v>
          </cell>
          <cell r="DT58">
            <v>83788.103990387986</v>
          </cell>
          <cell r="DU58">
            <v>68753.357602759279</v>
          </cell>
          <cell r="DV58">
            <v>64530.116927673953</v>
          </cell>
          <cell r="DW58">
            <v>79972.481219829977</v>
          </cell>
          <cell r="DX58">
            <v>68365.513112485103</v>
          </cell>
          <cell r="DY58">
            <v>74652.522971360348</v>
          </cell>
          <cell r="DZ58">
            <v>74166.874808334585</v>
          </cell>
          <cell r="EA58">
            <v>73247.312872708004</v>
          </cell>
          <cell r="EB58">
            <v>76155.3619950336</v>
          </cell>
          <cell r="EC58">
            <v>61500.82800551453</v>
          </cell>
          <cell r="ED58">
            <v>69505.824680340549</v>
          </cell>
          <cell r="EE58">
            <v>82419.002263183778</v>
          </cell>
          <cell r="EF58">
            <v>91850.66823037334</v>
          </cell>
          <cell r="EG58">
            <v>76511.950607976338</v>
          </cell>
          <cell r="EH58">
            <v>72154.724189094064</v>
          </cell>
          <cell r="EI58">
            <v>87917.025452591261</v>
          </cell>
          <cell r="EJ58">
            <v>68853.578728280918</v>
          </cell>
          <cell r="EK58">
            <v>75281.012319189846</v>
          </cell>
          <cell r="EL58">
            <v>74768.115721225811</v>
          </cell>
          <cell r="EM58">
            <v>73782.885321303693</v>
          </cell>
          <cell r="EN58">
            <v>76831.227736878558</v>
          </cell>
          <cell r="EO58">
            <v>61784.264684996378</v>
          </cell>
          <cell r="EP58">
            <v>69860.974481489029</v>
          </cell>
          <cell r="EQ58">
            <v>83336.674063402752</v>
          </cell>
          <cell r="ER58">
            <v>92829.741130642782</v>
          </cell>
          <cell r="ES58">
            <v>77181.10680712582</v>
          </cell>
          <cell r="ET58">
            <v>72685.509909615779</v>
          </cell>
          <cell r="EU58">
            <v>88776.762487688189</v>
          </cell>
          <cell r="EV58">
            <v>69327.538045267604</v>
          </cell>
          <cell r="EW58">
            <v>75899.521165083541</v>
          </cell>
          <cell r="EX58">
            <v>75357.862024447502</v>
          </cell>
          <cell r="EY58">
            <v>74303.803609387454</v>
          </cell>
          <cell r="EZ58">
            <v>77496.560066735663</v>
          </cell>
          <cell r="FA58">
            <v>62046.337651151276</v>
          </cell>
          <cell r="FB58">
            <v>70193.549322081191</v>
          </cell>
          <cell r="FC58">
            <v>84252.135535565438</v>
          </cell>
          <cell r="FD58">
            <v>93804.039005911181</v>
          </cell>
          <cell r="FE58">
            <v>77839.214830621349</v>
          </cell>
          <cell r="FF58">
            <v>73200.926018548227</v>
          </cell>
          <cell r="FG58">
            <v>89629.155329243775</v>
          </cell>
          <cell r="FH58">
            <v>69786.808502732267</v>
          </cell>
          <cell r="FI58">
            <v>76506.186236521753</v>
          </cell>
          <cell r="FJ58">
            <v>75934.596698949928</v>
          </cell>
          <cell r="FK58">
            <v>74809.743489590255</v>
          </cell>
          <cell r="FL58">
            <v>78150.202279342251</v>
          </cell>
          <cell r="FM58">
            <v>62285.564365351049</v>
          </cell>
          <cell r="FN58">
            <v>70502.138672614921</v>
          </cell>
          <cell r="FO58">
            <v>85164.717252549919</v>
          </cell>
          <cell r="FP58">
            <v>94772.480714072124</v>
          </cell>
          <cell r="FQ58">
            <v>78485.202480514286</v>
          </cell>
          <cell r="FR58">
            <v>73699.812255336074</v>
          </cell>
          <cell r="FS58">
            <v>90473.688142555227</v>
          </cell>
          <cell r="FT58">
            <v>70230.597005000745</v>
          </cell>
          <cell r="FU58">
            <v>77100.463472020143</v>
          </cell>
          <cell r="FV58">
            <v>76497.748605761328</v>
          </cell>
          <cell r="FW58">
            <v>75298.784108241933</v>
          </cell>
        </row>
        <row r="59">
          <cell r="B59" t="str">
            <v>Co 385</v>
          </cell>
          <cell r="BH59">
            <v>138673.70000000001</v>
          </cell>
          <cell r="BI59">
            <v>151348.24</v>
          </cell>
          <cell r="BJ59">
            <v>224352.35</v>
          </cell>
          <cell r="BK59">
            <v>265269.32</v>
          </cell>
          <cell r="BL59">
            <v>277245.57</v>
          </cell>
          <cell r="BM59">
            <v>350720.94</v>
          </cell>
          <cell r="BN59">
            <v>374849.7</v>
          </cell>
          <cell r="BO59">
            <v>283963.10599999997</v>
          </cell>
          <cell r="BP59">
            <v>290475.46419999993</v>
          </cell>
          <cell r="BQ59">
            <v>256090.58119137437</v>
          </cell>
          <cell r="BR59">
            <v>222147.27396968578</v>
          </cell>
          <cell r="BS59">
            <v>197922.8863478243</v>
          </cell>
          <cell r="BT59">
            <v>148299.12503816307</v>
          </cell>
          <cell r="BU59">
            <v>161296.49462035173</v>
          </cell>
          <cell r="BV59">
            <v>233952.08381458611</v>
          </cell>
          <cell r="BW59">
            <v>275173.46405480744</v>
          </cell>
          <cell r="BX59">
            <v>286251.54313387687</v>
          </cell>
          <cell r="BY59">
            <v>359849.16373046039</v>
          </cell>
          <cell r="BZ59">
            <v>380055.32396788261</v>
          </cell>
          <cell r="CA59">
            <v>291620.25506256847</v>
          </cell>
          <cell r="CB59">
            <v>298129.5384570196</v>
          </cell>
          <cell r="CC59">
            <v>260979.94972719089</v>
          </cell>
          <cell r="CD59">
            <v>227080.20366283707</v>
          </cell>
          <cell r="CE59">
            <v>204681.57721243953</v>
          </cell>
          <cell r="CF59">
            <v>150487.59324997256</v>
          </cell>
          <cell r="CG59">
            <v>163820.81720267571</v>
          </cell>
          <cell r="CH59">
            <v>236121.39305956176</v>
          </cell>
          <cell r="CI59">
            <v>277659.76998723263</v>
          </cell>
          <cell r="CJ59">
            <v>287816.01603672368</v>
          </cell>
          <cell r="CK59">
            <v>361542.92639331543</v>
          </cell>
          <cell r="CL59">
            <v>382527.18165954936</v>
          </cell>
          <cell r="CM59">
            <v>293600.54068574484</v>
          </cell>
          <cell r="CN59">
            <v>300113.74074149737</v>
          </cell>
          <cell r="CO59">
            <v>262863.80550131568</v>
          </cell>
          <cell r="CP59">
            <v>229012.28249572517</v>
          </cell>
          <cell r="CQ59">
            <v>208468.71452608099</v>
          </cell>
          <cell r="CR59">
            <v>158792.1541250599</v>
          </cell>
          <cell r="CS59">
            <v>172507.44417199286</v>
          </cell>
          <cell r="CT59">
            <v>246132.1595742816</v>
          </cell>
          <cell r="CU59">
            <v>288610.24238914286</v>
          </cell>
          <cell r="CV59">
            <v>298653.25425608316</v>
          </cell>
          <cell r="CW59">
            <v>373899.42173885962</v>
          </cell>
          <cell r="CX59">
            <v>395439.46655232529</v>
          </cell>
          <cell r="CY59">
            <v>304481.38676933001</v>
          </cell>
          <cell r="CZ59">
            <v>311126.89735943463</v>
          </cell>
          <cell r="DA59">
            <v>273097.62369712366</v>
          </cell>
          <cell r="DB59">
            <v>238585.76496555583</v>
          </cell>
          <cell r="DC59">
            <v>215780.86610143512</v>
          </cell>
          <cell r="DD59">
            <v>167086.26171570359</v>
          </cell>
          <cell r="DE59">
            <v>181194.71934413171</v>
          </cell>
          <cell r="DF59">
            <v>256166.583000763</v>
          </cell>
          <cell r="DG59">
            <v>299606.42786019365</v>
          </cell>
          <cell r="DH59">
            <v>309524.65588176122</v>
          </cell>
          <cell r="DI59">
            <v>386321.36275274714</v>
          </cell>
          <cell r="DJ59">
            <v>408816.50778373139</v>
          </cell>
          <cell r="DK59">
            <v>315784.18417990627</v>
          </cell>
          <cell r="DL59">
            <v>322563.70530949568</v>
          </cell>
          <cell r="DM59">
            <v>283738.93871108495</v>
          </cell>
          <cell r="DN59">
            <v>248554.64293094384</v>
          </cell>
          <cell r="DO59">
            <v>225303.99588947697</v>
          </cell>
          <cell r="DP59">
            <v>175748.60490313344</v>
          </cell>
          <cell r="DQ59">
            <v>190261.69715635671</v>
          </cell>
          <cell r="DR59">
            <v>266603.65105077496</v>
          </cell>
          <cell r="DS59">
            <v>311028.01977869647</v>
          </cell>
          <cell r="DT59">
            <v>320808.75799852202</v>
          </cell>
          <cell r="DU59">
            <v>399188.75571658218</v>
          </cell>
          <cell r="DV59">
            <v>422672.32584509195</v>
          </cell>
          <cell r="DW59">
            <v>327521.1990232477</v>
          </cell>
          <cell r="DX59">
            <v>334438.38982735598</v>
          </cell>
          <cell r="DY59">
            <v>294800.66897701833</v>
          </cell>
          <cell r="DZ59">
            <v>258929.95628202896</v>
          </cell>
          <cell r="EA59">
            <v>235225.92996892557</v>
          </cell>
          <cell r="EB59">
            <v>184790.75671387618</v>
          </cell>
          <cell r="EC59">
            <v>199720.38196645823</v>
          </cell>
          <cell r="ED59">
            <v>277455.97745842597</v>
          </cell>
          <cell r="EE59">
            <v>322887.64675858378</v>
          </cell>
          <cell r="EF59">
            <v>332518.47224549938</v>
          </cell>
          <cell r="EG59">
            <v>412514.64909220056</v>
          </cell>
          <cell r="EH59">
            <v>437024.28779270197</v>
          </cell>
          <cell r="EI59">
            <v>339709.07213273807</v>
          </cell>
          <cell r="EJ59">
            <v>346766.22172771499</v>
          </cell>
          <cell r="EK59">
            <v>306298.35261173209</v>
          </cell>
          <cell r="EL59">
            <v>269728.89891061303</v>
          </cell>
          <cell r="EM59">
            <v>245562.19783984928</v>
          </cell>
          <cell r="EN59">
            <v>194228.12570900479</v>
          </cell>
          <cell r="EO59">
            <v>209586.23015363712</v>
          </cell>
          <cell r="EP59">
            <v>288739.30925175099</v>
          </cell>
          <cell r="EQ59">
            <v>335202.36664850835</v>
          </cell>
          <cell r="ER59">
            <v>344669.65080918162</v>
          </cell>
          <cell r="ES59">
            <v>426315.78554771794</v>
          </cell>
          <cell r="ET59">
            <v>451890.10774706898</v>
          </cell>
          <cell r="EU59">
            <v>352364.28533535555</v>
          </cell>
          <cell r="EV59">
            <v>359564.22384842602</v>
          </cell>
          <cell r="EW59">
            <v>318248.31924724288</v>
          </cell>
          <cell r="EX59">
            <v>280966.3633410139</v>
          </cell>
          <cell r="EY59">
            <v>256328.54575666814</v>
          </cell>
          <cell r="EZ59">
            <v>204076.30773919731</v>
          </cell>
          <cell r="FA59">
            <v>219875.35250354995</v>
          </cell>
          <cell r="FB59">
            <v>300470.16827246174</v>
          </cell>
          <cell r="FC59">
            <v>347988.85953668249</v>
          </cell>
          <cell r="FD59">
            <v>357278.72026833188</v>
          </cell>
          <cell r="FE59">
            <v>440609.37398580043</v>
          </cell>
          <cell r="FF59">
            <v>467288.50863946101</v>
          </cell>
          <cell r="FG59">
            <v>365504.70766424423</v>
          </cell>
          <cell r="FH59">
            <v>372850.42731943802</v>
          </cell>
          <cell r="FI59">
            <v>330668.21320094867</v>
          </cell>
          <cell r="FJ59">
            <v>292660.37949814019</v>
          </cell>
          <cell r="FK59">
            <v>267541.44123716373</v>
          </cell>
          <cell r="FL59">
            <v>214351.9872876374</v>
          </cell>
          <cell r="FM59">
            <v>230604.73740573347</v>
          </cell>
          <cell r="FN59">
            <v>312666.03136810125</v>
          </cell>
          <cell r="FO59">
            <v>361264.98299468355</v>
          </cell>
          <cell r="FP59">
            <v>370362.79384160182</v>
          </cell>
          <cell r="FQ59">
            <v>455413.27700636518</v>
          </cell>
          <cell r="FR59">
            <v>483239.1133727259</v>
          </cell>
          <cell r="FS59">
            <v>379147.96860662708</v>
          </cell>
          <cell r="FT59">
            <v>386642.70081024867</v>
          </cell>
          <cell r="FU59">
            <v>343575.9056310564</v>
          </cell>
          <cell r="FV59">
            <v>304827.73680308508</v>
          </cell>
          <cell r="FW59">
            <v>279219.01960520656</v>
          </cell>
        </row>
        <row r="60">
          <cell r="B60" t="str">
            <v>Co 181</v>
          </cell>
          <cell r="BH60">
            <v>5861.87</v>
          </cell>
          <cell r="BI60">
            <v>16318.51</v>
          </cell>
          <cell r="BJ60">
            <v>6299.52</v>
          </cell>
          <cell r="BK60">
            <v>4053.7</v>
          </cell>
          <cell r="BL60">
            <v>6324.27</v>
          </cell>
          <cell r="BM60">
            <v>1583.71</v>
          </cell>
          <cell r="BN60">
            <v>1503.86</v>
          </cell>
          <cell r="BO60">
            <v>2042.6906999999974</v>
          </cell>
          <cell r="BP60">
            <v>-362.77020000000266</v>
          </cell>
          <cell r="BQ60">
            <v>4508.8442436355617</v>
          </cell>
          <cell r="BR60">
            <v>5236.3475575477532</v>
          </cell>
          <cell r="BS60">
            <v>5389.2518964674309</v>
          </cell>
          <cell r="BT60">
            <v>5729.9482669639965</v>
          </cell>
          <cell r="BU60">
            <v>16487.976597151817</v>
          </cell>
          <cell r="BV60">
            <v>6166.7129998623104</v>
          </cell>
          <cell r="BW60">
            <v>3855.1484705658204</v>
          </cell>
          <cell r="BX60">
            <v>6190.9637394683959</v>
          </cell>
          <cell r="BY60">
            <v>1308.3647817784804</v>
          </cell>
          <cell r="BZ60">
            <v>1229.1801293986027</v>
          </cell>
          <cell r="CA60">
            <v>1877.1226445961092</v>
          </cell>
          <cell r="CB60">
            <v>-575.12106586334448</v>
          </cell>
          <cell r="CC60">
            <v>4323.3121393845595</v>
          </cell>
          <cell r="CD60">
            <v>5072.1524868902579</v>
          </cell>
          <cell r="CE60">
            <v>5298.6132737710777</v>
          </cell>
          <cell r="CF60">
            <v>5493.1745220551511</v>
          </cell>
          <cell r="CG60">
            <v>16561.374880202824</v>
          </cell>
          <cell r="CH60">
            <v>5929.2724763904744</v>
          </cell>
          <cell r="CI60">
            <v>3549.7393888072365</v>
          </cell>
          <cell r="CJ60">
            <v>5953.2521462389186</v>
          </cell>
          <cell r="CK60">
            <v>924.10021863751172</v>
          </cell>
          <cell r="CL60">
            <v>846.09478129270065</v>
          </cell>
          <cell r="CM60">
            <v>1493.1089637343011</v>
          </cell>
          <cell r="CN60">
            <v>-1006.2729096412168</v>
          </cell>
          <cell r="CO60">
            <v>9052.9354675300001</v>
          </cell>
          <cell r="CP60">
            <v>9824.5379448857475</v>
          </cell>
          <cell r="CQ60">
            <v>10126.110012657953</v>
          </cell>
          <cell r="CR60">
            <v>10700.924162637382</v>
          </cell>
          <cell r="CS60">
            <v>22097.075538059726</v>
          </cell>
          <cell r="CT60">
            <v>11145.522032802077</v>
          </cell>
          <cell r="CU60">
            <v>8695.1569725151767</v>
          </cell>
          <cell r="CV60">
            <v>11169.896809138441</v>
          </cell>
          <cell r="CW60">
            <v>5989.9391072989038</v>
          </cell>
          <cell r="CX60">
            <v>5910.6910293487981</v>
          </cell>
          <cell r="CY60">
            <v>6567.3869144242035</v>
          </cell>
          <cell r="CZ60">
            <v>4001.6493197538148</v>
          </cell>
          <cell r="DA60">
            <v>9099.6823435838032</v>
          </cell>
          <cell r="DB60">
            <v>9894.3463793953961</v>
          </cell>
          <cell r="DC60">
            <v>10134.975399429672</v>
          </cell>
          <cell r="DD60">
            <v>10803.465225496711</v>
          </cell>
          <cell r="DE60">
            <v>22537.323855473609</v>
          </cell>
          <cell r="DF60">
            <v>11256.724619054734</v>
          </cell>
          <cell r="DG60">
            <v>8733.4131816006884</v>
          </cell>
          <cell r="DH60">
            <v>11281.498951921909</v>
          </cell>
          <cell r="DI60">
            <v>5946.2138053555209</v>
          </cell>
          <cell r="DJ60">
            <v>5865.7084813566362</v>
          </cell>
          <cell r="DK60">
            <v>6532.3431770946881</v>
          </cell>
          <cell r="DL60">
            <v>3898.4330397172926</v>
          </cell>
          <cell r="DM60">
            <v>11643.641167765843</v>
          </cell>
          <cell r="DN60">
            <v>12462.062476606268</v>
          </cell>
          <cell r="DO60">
            <v>12710.017179636785</v>
          </cell>
          <cell r="DP60">
            <v>13404.856365050027</v>
          </cell>
          <cell r="DQ60">
            <v>25486.471037705767</v>
          </cell>
          <cell r="DR60">
            <v>13866.94544746152</v>
          </cell>
          <cell r="DS60">
            <v>11268.507897055937</v>
          </cell>
          <cell r="DT60">
            <v>13892.12354642729</v>
          </cell>
          <cell r="DU60">
            <v>8396.8486214885943</v>
          </cell>
          <cell r="DV60">
            <v>8315.0719683800453</v>
          </cell>
          <cell r="DW60">
            <v>8991.9095790253723</v>
          </cell>
          <cell r="DX60">
            <v>6287.9569861089221</v>
          </cell>
          <cell r="DY60">
            <v>11759.640112281115</v>
          </cell>
          <cell r="DZ60">
            <v>12602.527597226628</v>
          </cell>
          <cell r="EA60">
            <v>12858.028872280929</v>
          </cell>
          <cell r="EB60">
            <v>13579.977724950866</v>
          </cell>
          <cell r="EC60">
            <v>26019.692422403321</v>
          </cell>
          <cell r="ED60">
            <v>14051.064033850376</v>
          </cell>
          <cell r="EE60">
            <v>11375.260409329298</v>
          </cell>
          <cell r="EF60">
            <v>14076.651959201581</v>
          </cell>
          <cell r="EG60">
            <v>8416.805401603815</v>
          </cell>
          <cell r="EH60">
            <v>8333.5251128007694</v>
          </cell>
          <cell r="EI60">
            <v>9021.2862899187767</v>
          </cell>
          <cell r="EJ60">
            <v>6244.9141666888281</v>
          </cell>
          <cell r="EK60">
            <v>11875.207283014293</v>
          </cell>
          <cell r="EL60">
            <v>12742.838286444909</v>
          </cell>
          <cell r="EM60">
            <v>13006.562245628596</v>
          </cell>
          <cell r="EN60">
            <v>13755.951150752437</v>
          </cell>
          <cell r="EO60">
            <v>26564.635016944285</v>
          </cell>
          <cell r="EP60">
            <v>14236.208371124321</v>
          </cell>
          <cell r="EQ60">
            <v>11480.936701454</v>
          </cell>
          <cell r="ER60">
            <v>14262.207939229716</v>
          </cell>
          <cell r="ES60">
            <v>8432.6257836258119</v>
          </cell>
          <cell r="ET60">
            <v>8348.0497055179458</v>
          </cell>
          <cell r="EU60">
            <v>9046.5418438705019</v>
          </cell>
          <cell r="EV60">
            <v>6196.2428264099835</v>
          </cell>
          <cell r="EW60">
            <v>11989.297900397161</v>
          </cell>
          <cell r="EX60">
            <v>12882.898678715588</v>
          </cell>
          <cell r="EY60">
            <v>13154.617215455364</v>
          </cell>
          <cell r="EZ60">
            <v>13932.712372598649</v>
          </cell>
          <cell r="FA60">
            <v>27121.121857668702</v>
          </cell>
          <cell r="FB60">
            <v>14422.521554070991</v>
          </cell>
          <cell r="FC60">
            <v>11584.980913102529</v>
          </cell>
          <cell r="FD60">
            <v>14448.938217008606</v>
          </cell>
          <cell r="FE60">
            <v>8444.3286062420375</v>
          </cell>
          <cell r="FF60">
            <v>8358.6422463334911</v>
          </cell>
          <cell r="FG60">
            <v>9067.9389948392236</v>
          </cell>
          <cell r="FH60">
            <v>6142.113883258251</v>
          </cell>
          <cell r="FI60">
            <v>12102.257153442093</v>
          </cell>
          <cell r="FJ60">
            <v>13023.027215103148</v>
          </cell>
          <cell r="FK60">
            <v>13302.554046769003</v>
          </cell>
          <cell r="FL60">
            <v>14110.394935725211</v>
          </cell>
          <cell r="FM60">
            <v>27689.629217798785</v>
          </cell>
          <cell r="FN60">
            <v>14609.520781363559</v>
          </cell>
          <cell r="FO60">
            <v>11687.675405460377</v>
          </cell>
          <cell r="FP60">
            <v>14636.363368521674</v>
          </cell>
          <cell r="FQ60">
            <v>8451.8852184077314</v>
          </cell>
          <cell r="FR60">
            <v>8364.670793765823</v>
          </cell>
          <cell r="FS60">
            <v>9085.6805373427705</v>
          </cell>
          <cell r="FT60">
            <v>6081.3769278239124</v>
          </cell>
          <cell r="FU60">
            <v>12214.375034325039</v>
          </cell>
          <cell r="FV60">
            <v>13162.257697240251</v>
          </cell>
          <cell r="FW60">
            <v>13450.70031701611</v>
          </cell>
        </row>
        <row r="61">
          <cell r="B61" t="str">
            <v>Co 300</v>
          </cell>
          <cell r="BH61">
            <v>17166.259999999998</v>
          </cell>
          <cell r="BI61">
            <v>12308.33</v>
          </cell>
          <cell r="BJ61">
            <v>18852.38</v>
          </cell>
          <cell r="BK61">
            <v>11321.52</v>
          </cell>
          <cell r="BL61">
            <v>16869.080000000002</v>
          </cell>
          <cell r="BM61">
            <v>10961.29</v>
          </cell>
          <cell r="BN61">
            <v>34990.32</v>
          </cell>
          <cell r="BO61">
            <v>31181.926300000003</v>
          </cell>
          <cell r="BP61">
            <v>17500.186800000003</v>
          </cell>
          <cell r="BQ61">
            <v>25445.898781233918</v>
          </cell>
          <cell r="BR61">
            <v>25190.262285746565</v>
          </cell>
          <cell r="BS61">
            <v>22800.32149404176</v>
          </cell>
          <cell r="BT61">
            <v>16706.604563244859</v>
          </cell>
          <cell r="BU61">
            <v>11848.488589788099</v>
          </cell>
          <cell r="BV61">
            <v>18403.356185545592</v>
          </cell>
          <cell r="BW61">
            <v>10807.264443983324</v>
          </cell>
          <cell r="BX61">
            <v>16522.942853316956</v>
          </cell>
          <cell r="BY61">
            <v>10356.043734868192</v>
          </cell>
          <cell r="BZ61">
            <v>34997.622103877438</v>
          </cell>
          <cell r="CA61">
            <v>31192.218046136106</v>
          </cell>
          <cell r="CB61">
            <v>17426.314128445531</v>
          </cell>
          <cell r="CC61">
            <v>25227.019545680632</v>
          </cell>
          <cell r="CD61">
            <v>24967.885053828104</v>
          </cell>
          <cell r="CE61">
            <v>22640.126239199759</v>
          </cell>
          <cell r="CF61">
            <v>15972.884321956568</v>
          </cell>
          <cell r="CG61">
            <v>11114.697600807289</v>
          </cell>
          <cell r="CH61">
            <v>17681.106584394973</v>
          </cell>
          <cell r="CI61">
            <v>10018.225365014048</v>
          </cell>
          <cell r="CJ61">
            <v>15907.448149692602</v>
          </cell>
          <cell r="CK61">
            <v>9473.7926452563479</v>
          </cell>
          <cell r="CL61">
            <v>34746.680539982204</v>
          </cell>
          <cell r="CM61">
            <v>30654.172286992871</v>
          </cell>
          <cell r="CN61">
            <v>24880.999128868323</v>
          </cell>
          <cell r="CO61">
            <v>32796.347243540404</v>
          </cell>
          <cell r="CP61">
            <v>32534.031018513055</v>
          </cell>
          <cell r="CQ61">
            <v>30267.954773297613</v>
          </cell>
          <cell r="CR61">
            <v>24356.627714704991</v>
          </cell>
          <cell r="CS61">
            <v>19401.254703754283</v>
          </cell>
          <cell r="CT61">
            <v>26102.966737916795</v>
          </cell>
          <cell r="CU61">
            <v>18263.909181055787</v>
          </cell>
          <cell r="CV61">
            <v>24330.515596205387</v>
          </cell>
          <cell r="CW61">
            <v>17676.602677266434</v>
          </cell>
          <cell r="CX61">
            <v>43671.708699310257</v>
          </cell>
          <cell r="CY61">
            <v>39390.633246614445</v>
          </cell>
          <cell r="CZ61">
            <v>25107.866081021559</v>
          </cell>
          <cell r="DA61">
            <v>33220.38193293404</v>
          </cell>
          <cell r="DB61">
            <v>32951.745633844141</v>
          </cell>
          <cell r="DC61">
            <v>30422.164193702771</v>
          </cell>
          <cell r="DD61">
            <v>24535.718309478143</v>
          </cell>
          <cell r="DE61">
            <v>19480.984020385738</v>
          </cell>
          <cell r="DF61">
            <v>26320.819713219335</v>
          </cell>
          <cell r="DG61">
            <v>18301.603487125994</v>
          </cell>
          <cell r="DH61">
            <v>24550.926363923332</v>
          </cell>
          <cell r="DI61">
            <v>17669.378931477651</v>
          </cell>
          <cell r="DJ61">
            <v>44407.650882350805</v>
          </cell>
          <cell r="DK61">
            <v>39931.948864000355</v>
          </cell>
          <cell r="DL61">
            <v>33233.571209643444</v>
          </cell>
          <cell r="DM61">
            <v>41548.899005846528</v>
          </cell>
          <cell r="DN61">
            <v>41274.275177255862</v>
          </cell>
          <cell r="DO61">
            <v>38653.846015553223</v>
          </cell>
          <cell r="DP61">
            <v>32611.422645011036</v>
          </cell>
          <cell r="DQ61">
            <v>27455.809755336868</v>
          </cell>
          <cell r="DR61">
            <v>34436.65438836642</v>
          </cell>
          <cell r="DS61">
            <v>26232.498129708001</v>
          </cell>
          <cell r="DT61">
            <v>32670.258756346735</v>
          </cell>
          <cell r="DU61">
            <v>25553.925087764066</v>
          </cell>
          <cell r="DV61">
            <v>53056.925647516691</v>
          </cell>
          <cell r="DW61">
            <v>48379.121853692603</v>
          </cell>
          <cell r="DX61">
            <v>33612.562023810271</v>
          </cell>
          <cell r="DY61">
            <v>42135.975072487185</v>
          </cell>
          <cell r="DZ61">
            <v>41854.233687658707</v>
          </cell>
          <cell r="EA61">
            <v>39140.396592427962</v>
          </cell>
          <cell r="EB61">
            <v>32937.582307247634</v>
          </cell>
          <cell r="EC61">
            <v>27678.612043884099</v>
          </cell>
          <cell r="ED61">
            <v>34803.632311713234</v>
          </cell>
          <cell r="EE61">
            <v>26410.348366203514</v>
          </cell>
          <cell r="EF61">
            <v>33041.757739626992</v>
          </cell>
          <cell r="EG61">
            <v>25683.247134807054</v>
          </cell>
          <cell r="EH61">
            <v>53973.164006097606</v>
          </cell>
          <cell r="EI61">
            <v>49086.732591202599</v>
          </cell>
          <cell r="EJ61">
            <v>38157.964699155193</v>
          </cell>
          <cell r="EK61">
            <v>46894.893078987472</v>
          </cell>
          <cell r="EL61">
            <v>46606.339808702847</v>
          </cell>
          <cell r="EM61">
            <v>43795.487310665107</v>
          </cell>
          <cell r="EN61">
            <v>37427.494963013829</v>
          </cell>
          <cell r="EO61">
            <v>32063.333892489412</v>
          </cell>
          <cell r="EP61">
            <v>39335.312139594636</v>
          </cell>
          <cell r="EQ61">
            <v>30748.360110648988</v>
          </cell>
          <cell r="ER61">
            <v>37579.677960186746</v>
          </cell>
          <cell r="ES61">
            <v>29970.70878926594</v>
          </cell>
          <cell r="ET61">
            <v>59070.389601395036</v>
          </cell>
          <cell r="EU61">
            <v>53968.5441325266</v>
          </cell>
          <cell r="EV61">
            <v>38661.208192058926</v>
          </cell>
          <cell r="EW61">
            <v>47617.197702817626</v>
          </cell>
          <cell r="EX61">
            <v>47322.113551066213</v>
          </cell>
          <cell r="EY61">
            <v>44410.588096312436</v>
          </cell>
          <cell r="EZ61">
            <v>37872.482027474631</v>
          </cell>
          <cell r="FA61">
            <v>32401.230433294451</v>
          </cell>
          <cell r="FB61">
            <v>39823.036948264169</v>
          </cell>
          <cell r="FC61">
            <v>31037.96935270965</v>
          </cell>
          <cell r="FD61">
            <v>38074.789089982354</v>
          </cell>
          <cell r="FE61">
            <v>30207.485912262353</v>
          </cell>
          <cell r="FF61">
            <v>60140.642320502695</v>
          </cell>
          <cell r="FG61">
            <v>54815.241775917733</v>
          </cell>
          <cell r="FH61">
            <v>39167.453208043786</v>
          </cell>
          <cell r="FI61">
            <v>48348.627517544701</v>
          </cell>
          <cell r="FJ61">
            <v>48045.946188520975</v>
          </cell>
          <cell r="FK61">
            <v>45031.296272068779</v>
          </cell>
          <cell r="FL61">
            <v>38317.803761379539</v>
          </cell>
          <cell r="FM61">
            <v>32736.898195081994</v>
          </cell>
          <cell r="FN61">
            <v>40312.076626711496</v>
          </cell>
          <cell r="FO61">
            <v>31323.734531144692</v>
          </cell>
          <cell r="FP61">
            <v>38572.643627600533</v>
          </cell>
          <cell r="FQ61">
            <v>30438.642463687669</v>
          </cell>
          <cell r="FR61">
            <v>61229.0805378882</v>
          </cell>
          <cell r="FS61">
            <v>55673.020905235957</v>
          </cell>
          <cell r="FT61">
            <v>39676.925320360169</v>
          </cell>
          <cell r="FU61">
            <v>49088.732186029054</v>
          </cell>
          <cell r="FV61">
            <v>48778.705137922203</v>
          </cell>
          <cell r="FW61">
            <v>45656.662457335638</v>
          </cell>
        </row>
        <row r="62">
          <cell r="B62" t="str">
            <v>Co 150</v>
          </cell>
          <cell r="BH62">
            <v>50345.65</v>
          </cell>
          <cell r="BI62">
            <v>103890.83</v>
          </cell>
          <cell r="BJ62">
            <v>117737.22</v>
          </cell>
          <cell r="BK62">
            <v>77003.5</v>
          </cell>
          <cell r="BL62">
            <v>62870.73</v>
          </cell>
          <cell r="BM62">
            <v>29510.22</v>
          </cell>
          <cell r="BN62">
            <v>41763.86</v>
          </cell>
          <cell r="BO62">
            <v>69659.431600000025</v>
          </cell>
          <cell r="BP62">
            <v>71243.604099999997</v>
          </cell>
          <cell r="BQ62">
            <v>135781.403792948</v>
          </cell>
          <cell r="BR62">
            <v>120086.89302495378</v>
          </cell>
          <cell r="BS62">
            <v>120499.77686773412</v>
          </cell>
          <cell r="BT62">
            <v>88328.442879902897</v>
          </cell>
          <cell r="BU62">
            <v>142773.67873532465</v>
          </cell>
          <cell r="BV62">
            <v>156622.75058582652</v>
          </cell>
          <cell r="BW62">
            <v>115705.62670816664</v>
          </cell>
          <cell r="BX62">
            <v>100997.67171829348</v>
          </cell>
          <cell r="BY62">
            <v>66624.734260257392</v>
          </cell>
          <cell r="BZ62">
            <v>78598.014991126955</v>
          </cell>
          <cell r="CA62">
            <v>109839.12034992139</v>
          </cell>
          <cell r="CB62">
            <v>70578.832719636674</v>
          </cell>
          <cell r="CC62">
            <v>133716.62607921212</v>
          </cell>
          <cell r="CD62">
            <v>118034.44237676276</v>
          </cell>
          <cell r="CE62">
            <v>119177.75942215542</v>
          </cell>
          <cell r="CF62">
            <v>83836.157770969498</v>
          </cell>
          <cell r="CG62">
            <v>139210.46741771288</v>
          </cell>
          <cell r="CH62">
            <v>153064.38650043966</v>
          </cell>
          <cell r="CI62">
            <v>111960.44352342201</v>
          </cell>
          <cell r="CJ62">
            <v>96662.538807999139</v>
          </cell>
          <cell r="CK62">
            <v>61248.836582547199</v>
          </cell>
          <cell r="CL62">
            <v>72935.343401032093</v>
          </cell>
          <cell r="CM62">
            <v>105783.29095171235</v>
          </cell>
          <cell r="CN62">
            <v>107047.14611026621</v>
          </cell>
          <cell r="CO62">
            <v>174897.06659029436</v>
          </cell>
          <cell r="CP62">
            <v>159229.76715188596</v>
          </cell>
          <cell r="CQ62">
            <v>161110.74502069314</v>
          </cell>
          <cell r="CR62">
            <v>151736.41703706511</v>
          </cell>
          <cell r="CS62">
            <v>208537.24971829233</v>
          </cell>
          <cell r="CT62">
            <v>222669.97276805175</v>
          </cell>
          <cell r="CU62">
            <v>180679.8712527593</v>
          </cell>
          <cell r="CV62">
            <v>164873.45542397132</v>
          </cell>
          <cell r="CW62">
            <v>128394.20649789606</v>
          </cell>
          <cell r="CX62">
            <v>140216.03630235721</v>
          </cell>
          <cell r="CY62">
            <v>174221.75933805315</v>
          </cell>
          <cell r="CZ62">
            <v>128494.79247354786</v>
          </cell>
          <cell r="DA62">
            <v>197826.49095463209</v>
          </cell>
          <cell r="DB62">
            <v>181851.03839802253</v>
          </cell>
          <cell r="DC62">
            <v>182506.02108239583</v>
          </cell>
          <cell r="DD62">
            <v>153116.98665492755</v>
          </cell>
          <cell r="DE62">
            <v>211382.4429937652</v>
          </cell>
          <cell r="DF62">
            <v>225799.79882746522</v>
          </cell>
          <cell r="DG62">
            <v>182903.88947117009</v>
          </cell>
          <cell r="DH62">
            <v>166572.70166456507</v>
          </cell>
          <cell r="DI62">
            <v>128995.90015743652</v>
          </cell>
          <cell r="DJ62">
            <v>140952.81138343149</v>
          </cell>
          <cell r="DK62">
            <v>176157.1656723136</v>
          </cell>
          <cell r="DL62">
            <v>129424.68462245358</v>
          </cell>
          <cell r="DM62">
            <v>200271.5287064609</v>
          </cell>
          <cell r="DN62">
            <v>183981.99248140465</v>
          </cell>
          <cell r="DO62">
            <v>184517.91438186649</v>
          </cell>
          <cell r="DP62">
            <v>171014.94926468647</v>
          </cell>
          <cell r="DQ62">
            <v>230784.20297851268</v>
          </cell>
          <cell r="DR62">
            <v>245491.47677152176</v>
          </cell>
          <cell r="DS62">
            <v>201669.84882416466</v>
          </cell>
          <cell r="DT62">
            <v>184797.15196956802</v>
          </cell>
          <cell r="DU62">
            <v>146089.74882965107</v>
          </cell>
          <cell r="DV62">
            <v>158181.63701396354</v>
          </cell>
          <cell r="DW62">
            <v>194626.82123967152</v>
          </cell>
          <cell r="DX62">
            <v>146865.96053447199</v>
          </cell>
          <cell r="DY62">
            <v>219262.58556939615</v>
          </cell>
          <cell r="DZ62">
            <v>202652.79636889306</v>
          </cell>
          <cell r="EA62">
            <v>203062.78887406824</v>
          </cell>
          <cell r="EB62">
            <v>172685.77559737893</v>
          </cell>
          <cell r="EC62">
            <v>233999.005276318</v>
          </cell>
          <cell r="ED62">
            <v>249002.51923970022</v>
          </cell>
          <cell r="EE62">
            <v>204234.21041540895</v>
          </cell>
          <cell r="EF62">
            <v>186802.91064155701</v>
          </cell>
          <cell r="EG62">
            <v>146930.94675488462</v>
          </cell>
          <cell r="EH62">
            <v>159157.11153993389</v>
          </cell>
          <cell r="EI62">
            <v>196887.2823761536</v>
          </cell>
          <cell r="EJ62">
            <v>148075.10318980692</v>
          </cell>
          <cell r="EK62">
            <v>222055.62756013041</v>
          </cell>
          <cell r="EL62">
            <v>205119.75651964726</v>
          </cell>
          <cell r="EM62">
            <v>205396.70644911809</v>
          </cell>
          <cell r="EN62">
            <v>184756.84459876467</v>
          </cell>
          <cell r="EO62">
            <v>247655.42515118106</v>
          </cell>
          <cell r="EP62">
            <v>262960.91098632856</v>
          </cell>
          <cell r="EQ62">
            <v>217225.07358302097</v>
          </cell>
          <cell r="ER62">
            <v>199217.11253116259</v>
          </cell>
          <cell r="ES62">
            <v>158145.58304952012</v>
          </cell>
          <cell r="ET62">
            <v>170505.50729595812</v>
          </cell>
          <cell r="EU62">
            <v>209566.244530308</v>
          </cell>
          <cell r="EV62">
            <v>159677.89395363419</v>
          </cell>
          <cell r="EW62">
            <v>235278.90665165611</v>
          </cell>
          <cell r="EX62">
            <v>218009.77405079469</v>
          </cell>
          <cell r="EY62">
            <v>218147.72826749712</v>
          </cell>
          <cell r="EZ62">
            <v>186705.20974867942</v>
          </cell>
          <cell r="FA62">
            <v>251231.6174647313</v>
          </cell>
          <cell r="FB62">
            <v>266845.18442420341</v>
          </cell>
          <cell r="FC62">
            <v>220120.48155183817</v>
          </cell>
          <cell r="FD62">
            <v>201517.52961791682</v>
          </cell>
          <cell r="FE62">
            <v>159210.41580515058</v>
          </cell>
          <cell r="FF62">
            <v>171703.4195957279</v>
          </cell>
          <cell r="FG62">
            <v>212140.96926274331</v>
          </cell>
          <cell r="FH62">
            <v>161152.4565326407</v>
          </cell>
          <cell r="FI62">
            <v>238410.02473037789</v>
          </cell>
          <cell r="FJ62">
            <v>220801.95836604328</v>
          </cell>
          <cell r="FK62">
            <v>220793.29648340718</v>
          </cell>
          <cell r="FL62">
            <v>188642.67083630877</v>
          </cell>
          <cell r="FM62">
            <v>254840.51658428274</v>
          </cell>
          <cell r="FN62">
            <v>270768.35379867535</v>
          </cell>
          <cell r="FO62">
            <v>223032.64944677491</v>
          </cell>
          <cell r="FP62">
            <v>203815.71661497082</v>
          </cell>
          <cell r="FQ62">
            <v>160236.00302113072</v>
          </cell>
          <cell r="FR62">
            <v>172861.17866047373</v>
          </cell>
          <cell r="FS62">
            <v>214723.48396645792</v>
          </cell>
          <cell r="FT62">
            <v>162610.05601330157</v>
          </cell>
          <cell r="FU62">
            <v>241561.80237226636</v>
          </cell>
          <cell r="FV62">
            <v>223607.71184906122</v>
          </cell>
          <cell r="FW62">
            <v>223445.11553093273</v>
          </cell>
        </row>
        <row r="63">
          <cell r="B63" t="str">
            <v>Co 241</v>
          </cell>
          <cell r="BH63">
            <v>15664.05</v>
          </cell>
          <cell r="BI63">
            <v>9914.2799999999916</v>
          </cell>
          <cell r="BJ63">
            <v>16043.93</v>
          </cell>
          <cell r="BK63">
            <v>8815.41</v>
          </cell>
          <cell r="BL63">
            <v>14627.27</v>
          </cell>
          <cell r="BM63">
            <v>28044.47</v>
          </cell>
          <cell r="BN63">
            <v>27420.55</v>
          </cell>
          <cell r="BO63">
            <v>12868.507100000003</v>
          </cell>
          <cell r="BP63">
            <v>14983.980600000003</v>
          </cell>
          <cell r="BQ63">
            <v>15449.457893543651</v>
          </cell>
          <cell r="BR63">
            <v>15126.762539700147</v>
          </cell>
          <cell r="BS63">
            <v>14819.086152449425</v>
          </cell>
          <cell r="BT63">
            <v>13133.640417469367</v>
          </cell>
          <cell r="BU63">
            <v>7406.1852366138482</v>
          </cell>
          <cell r="BV63">
            <v>13536.869413481749</v>
          </cell>
          <cell r="BW63">
            <v>6113.8313869216217</v>
          </cell>
          <cell r="BX63">
            <v>11859.7327603554</v>
          </cell>
          <cell r="BY63">
            <v>25755.805364941254</v>
          </cell>
          <cell r="BZ63">
            <v>25073.656971496632</v>
          </cell>
          <cell r="CA63">
            <v>14592.535230523587</v>
          </cell>
          <cell r="CB63">
            <v>16716.17349919663</v>
          </cell>
          <cell r="CC63">
            <v>16628.533285218538</v>
          </cell>
          <cell r="CD63">
            <v>16295.542538392583</v>
          </cell>
          <cell r="CE63">
            <v>16361.064415335815</v>
          </cell>
          <cell r="CF63">
            <v>15523.95814673588</v>
          </cell>
          <cell r="CG63">
            <v>9820.0927481267572</v>
          </cell>
          <cell r="CH63">
            <v>9702.4713047555488</v>
          </cell>
          <cell r="CI63">
            <v>3598.4746183263051</v>
          </cell>
          <cell r="CJ63">
            <v>9277.0332450390852</v>
          </cell>
          <cell r="CK63">
            <v>23667.464869654665</v>
          </cell>
          <cell r="CL63">
            <v>22925.698697570566</v>
          </cell>
          <cell r="CM63">
            <v>8095.6101184168729</v>
          </cell>
          <cell r="CN63">
            <v>10230.015449363877</v>
          </cell>
          <cell r="CO63">
            <v>10139.316650330955</v>
          </cell>
          <cell r="CP63">
            <v>9796.3796554033834</v>
          </cell>
          <cell r="CQ63">
            <v>10240.899432062855</v>
          </cell>
          <cell r="CR63">
            <v>10549.610747094361</v>
          </cell>
          <cell r="CS63">
            <v>4739.5452817338737</v>
          </cell>
          <cell r="CT63">
            <v>10807.671531823966</v>
          </cell>
          <cell r="CU63">
            <v>2964.5100935280789</v>
          </cell>
          <cell r="CV63">
            <v>8733.5437856822246</v>
          </cell>
          <cell r="CW63">
            <v>23581.20923417114</v>
          </cell>
          <cell r="CX63">
            <v>22804.483792816936</v>
          </cell>
          <cell r="CY63">
            <v>7556.2746088121494</v>
          </cell>
          <cell r="CZ63">
            <v>9736.919500983422</v>
          </cell>
          <cell r="DA63">
            <v>9643.5740717462031</v>
          </cell>
          <cell r="DB63">
            <v>9290.3854402722936</v>
          </cell>
          <cell r="DC63">
            <v>9360.0051313804579</v>
          </cell>
          <cell r="DD63">
            <v>10097.709894059197</v>
          </cell>
          <cell r="DE63">
            <v>-2195.186864319192</v>
          </cell>
          <cell r="DF63">
            <v>13510.529194675895</v>
          </cell>
          <cell r="DG63">
            <v>7092.4156471407186</v>
          </cell>
          <cell r="DH63">
            <v>12953.036901425818</v>
          </cell>
          <cell r="DI63">
            <v>28272.42588566339</v>
          </cell>
          <cell r="DJ63">
            <v>27459.185794202189</v>
          </cell>
          <cell r="DK63">
            <v>11781.750257740598</v>
          </cell>
          <cell r="DL63">
            <v>14009.669322663933</v>
          </cell>
          <cell r="DM63">
            <v>13914.075298184049</v>
          </cell>
          <cell r="DN63">
            <v>13549.874579954892</v>
          </cell>
          <cell r="DO63">
            <v>13621.639658822678</v>
          </cell>
          <cell r="DP63">
            <v>14412.608564404727</v>
          </cell>
          <cell r="DQ63">
            <v>8257.7064483624999</v>
          </cell>
          <cell r="DR63">
            <v>14758.739364696012</v>
          </cell>
          <cell r="DS63">
            <v>6486.9618538937211</v>
          </cell>
          <cell r="DT63">
            <v>12440.29500095734</v>
          </cell>
          <cell r="DU63">
            <v>28246.286386641994</v>
          </cell>
          <cell r="DV63">
            <v>27395.176354746196</v>
          </cell>
          <cell r="DW63">
            <v>11277.351294054126</v>
          </cell>
          <cell r="DX63">
            <v>13553.590726663955</v>
          </cell>
          <cell r="DY63">
            <v>13454.708316226737</v>
          </cell>
          <cell r="DZ63">
            <v>13080.124841958255</v>
          </cell>
          <cell r="EA63">
            <v>13154.098591205999</v>
          </cell>
          <cell r="EB63">
            <v>13999.433135576823</v>
          </cell>
          <cell r="EC63">
            <v>1355.2911482629424</v>
          </cell>
          <cell r="ED63">
            <v>18982.683726687537</v>
          </cell>
          <cell r="EE63">
            <v>12237.454745822673</v>
          </cell>
          <cell r="EF63">
            <v>18284.607689406359</v>
          </cell>
          <cell r="EG63">
            <v>34592.108591686432</v>
          </cell>
          <cell r="EH63">
            <v>33701.711272457607</v>
          </cell>
          <cell r="EI63">
            <v>17131.724482887585</v>
          </cell>
          <cell r="EJ63">
            <v>19457.360186987309</v>
          </cell>
          <cell r="EK63">
            <v>19356.07226012586</v>
          </cell>
          <cell r="EL63">
            <v>18970.286082502324</v>
          </cell>
          <cell r="EM63">
            <v>19046.069536380281</v>
          </cell>
          <cell r="EN63">
            <v>19947.161266788156</v>
          </cell>
          <cell r="EO63">
            <v>13434.273671059593</v>
          </cell>
          <cell r="EP63">
            <v>20415.156568265185</v>
          </cell>
          <cell r="EQ63">
            <v>11691.387856555404</v>
          </cell>
          <cell r="ER63">
            <v>17833.473155044689</v>
          </cell>
          <cell r="ES63">
            <v>34658.074877450374</v>
          </cell>
          <cell r="ET63">
            <v>33726.94437771404</v>
          </cell>
          <cell r="EU63">
            <v>16692.952693269224</v>
          </cell>
          <cell r="EV63">
            <v>19069.084615789703</v>
          </cell>
          <cell r="EW63">
            <v>18964.36577914645</v>
          </cell>
          <cell r="EX63">
            <v>18567.072676976342</v>
          </cell>
          <cell r="EY63">
            <v>18645.644396808086</v>
          </cell>
          <cell r="EZ63">
            <v>19603.678268637697</v>
          </cell>
          <cell r="FA63">
            <v>6594.9429756926402</v>
          </cell>
          <cell r="FB63">
            <v>20114.885264824246</v>
          </cell>
          <cell r="FC63">
            <v>13025.277197025149</v>
          </cell>
          <cell r="FD63">
            <v>19263.428641046194</v>
          </cell>
          <cell r="FE63">
            <v>36621.21459441886</v>
          </cell>
          <cell r="FF63">
            <v>35647.837911650349</v>
          </cell>
          <cell r="FG63">
            <v>18137.378246702414</v>
          </cell>
          <cell r="FH63">
            <v>20565.154627306576</v>
          </cell>
          <cell r="FI63">
            <v>20457.76572520817</v>
          </cell>
          <cell r="FJ63">
            <v>20048.595929414805</v>
          </cell>
          <cell r="FK63">
            <v>20129.564554568249</v>
          </cell>
          <cell r="FL63">
            <v>21145.861652384308</v>
          </cell>
          <cell r="FM63">
            <v>14261.630041590397</v>
          </cell>
          <cell r="FN63">
            <v>21649.635303697258</v>
          </cell>
          <cell r="FO63">
            <v>12448.464258065374</v>
          </cell>
          <cell r="FP63">
            <v>18783.784215196109</v>
          </cell>
          <cell r="FQ63">
            <v>36691.292783608762</v>
          </cell>
          <cell r="FR63">
            <v>35674.133428291942</v>
          </cell>
          <cell r="FS63">
            <v>17674.614821785217</v>
          </cell>
          <cell r="FT63">
            <v>20155.159852695448</v>
          </cell>
          <cell r="FU63">
            <v>20044.620020701812</v>
          </cell>
          <cell r="FV63">
            <v>19623.203917693128</v>
          </cell>
          <cell r="FW63">
            <v>19706.674743289346</v>
          </cell>
        </row>
        <row r="64">
          <cell r="B64" t="str">
            <v>Co 242</v>
          </cell>
          <cell r="BH64">
            <v>2991.58</v>
          </cell>
          <cell r="BI64">
            <v>3518.2</v>
          </cell>
          <cell r="BJ64">
            <v>5127.29</v>
          </cell>
          <cell r="BK64">
            <v>9935.9500000000007</v>
          </cell>
          <cell r="BL64">
            <v>-349.92</v>
          </cell>
          <cell r="BM64">
            <v>-974.90999999999804</v>
          </cell>
          <cell r="BN64">
            <v>17061.36</v>
          </cell>
          <cell r="BO64">
            <v>6800.4971999999998</v>
          </cell>
          <cell r="BP64">
            <v>2526.1379999999999</v>
          </cell>
          <cell r="BQ64">
            <v>988.78094795940797</v>
          </cell>
          <cell r="BR64">
            <v>3768.1147803450413</v>
          </cell>
          <cell r="BS64">
            <v>5836.291137571161</v>
          </cell>
          <cell r="BT64">
            <v>1790.8550265401118</v>
          </cell>
          <cell r="BU64">
            <v>3404.8324018631529</v>
          </cell>
          <cell r="BV64">
            <v>4792.1464278506955</v>
          </cell>
          <cell r="BW64">
            <v>9795.4225293670006</v>
          </cell>
          <cell r="BX64">
            <v>-451.05512252252356</v>
          </cell>
          <cell r="BY64">
            <v>-1245.647911453525</v>
          </cell>
          <cell r="BZ64">
            <v>17389.923876477562</v>
          </cell>
          <cell r="CA64">
            <v>6693.3367539115416</v>
          </cell>
          <cell r="CB64">
            <v>2422.7481002414697</v>
          </cell>
          <cell r="CC64">
            <v>822.61194511842859</v>
          </cell>
          <cell r="CD64">
            <v>3598.9804298196977</v>
          </cell>
          <cell r="CE64">
            <v>5704.0410702820236</v>
          </cell>
          <cell r="CF64">
            <v>1448.1423877254038</v>
          </cell>
          <cell r="CG64">
            <v>3224.623346001782</v>
          </cell>
          <cell r="CH64">
            <v>5212.4477243306501</v>
          </cell>
          <cell r="CI64">
            <v>10506.082306272983</v>
          </cell>
          <cell r="CJ64">
            <v>300.58054648588768</v>
          </cell>
          <cell r="CK64">
            <v>-668.54315653961203</v>
          </cell>
          <cell r="CL64">
            <v>18583.961898931026</v>
          </cell>
          <cell r="CM64">
            <v>7368.0348676047815</v>
          </cell>
          <cell r="CN64">
            <v>3101.6667854918633</v>
          </cell>
          <cell r="CO64">
            <v>1500.5941035383348</v>
          </cell>
          <cell r="CP64">
            <v>4274.591512933679</v>
          </cell>
          <cell r="CQ64">
            <v>6417.254617484894</v>
          </cell>
          <cell r="CR64">
            <v>2357.7048509482102</v>
          </cell>
          <cell r="CS64">
            <v>4225.1794324048642</v>
          </cell>
          <cell r="CT64">
            <v>5235.5286110592315</v>
          </cell>
          <cell r="CU64">
            <v>10611.77441653086</v>
          </cell>
          <cell r="CV64">
            <v>215.90565953588703</v>
          </cell>
          <cell r="CW64">
            <v>-832.2820763029813</v>
          </cell>
          <cell r="CX64">
            <v>19017.17715366331</v>
          </cell>
          <cell r="CY64">
            <v>7396.0958648243468</v>
          </cell>
          <cell r="CZ64">
            <v>3046.3576462153778</v>
          </cell>
          <cell r="DA64">
            <v>1413.1309519595234</v>
          </cell>
          <cell r="DB64">
            <v>4241.1093910731397</v>
          </cell>
          <cell r="DC64">
            <v>6381.4922336819363</v>
          </cell>
          <cell r="DD64">
            <v>2190.5884869864603</v>
          </cell>
          <cell r="DE64">
            <v>4158.6248684740694</v>
          </cell>
          <cell r="DF64">
            <v>11351.685586423882</v>
          </cell>
          <cell r="DG64">
            <v>15525.578802660535</v>
          </cell>
          <cell r="DH64">
            <v>5263.7976790676757</v>
          </cell>
          <cell r="DI64">
            <v>4457.5319737452428</v>
          </cell>
          <cell r="DJ64">
            <v>22720.832907285811</v>
          </cell>
          <cell r="DK64">
            <v>11739.451572613041</v>
          </cell>
          <cell r="DL64">
            <v>7305.658368622001</v>
          </cell>
          <cell r="DM64">
            <v>5638.1689477560494</v>
          </cell>
          <cell r="DN64">
            <v>8523.6425575681042</v>
          </cell>
          <cell r="DO64">
            <v>10702.509665413401</v>
          </cell>
          <cell r="DP64">
            <v>8325.81065573261</v>
          </cell>
          <cell r="DQ64">
            <v>9895.7282234721697</v>
          </cell>
          <cell r="DR64">
            <v>10960.809686328816</v>
          </cell>
          <cell r="DS64">
            <v>15432.13707564017</v>
          </cell>
          <cell r="DT64">
            <v>4983.2582810413005</v>
          </cell>
          <cell r="DU64">
            <v>4100.5282443459655</v>
          </cell>
          <cell r="DV64">
            <v>22931.896406053158</v>
          </cell>
          <cell r="DW64">
            <v>11550.364182006917</v>
          </cell>
          <cell r="DX64">
            <v>7029.4422050463418</v>
          </cell>
          <cell r="DY64">
            <v>5328.4378870120072</v>
          </cell>
          <cell r="DZ64">
            <v>8270.5815611423241</v>
          </cell>
          <cell r="EA64">
            <v>10491.09052416996</v>
          </cell>
          <cell r="EB64">
            <v>8049.5549498270666</v>
          </cell>
          <cell r="EC64">
            <v>10145.835539685082</v>
          </cell>
          <cell r="ED64">
            <v>11147.465051357583</v>
          </cell>
          <cell r="EE64">
            <v>15614.562570426131</v>
          </cell>
          <cell r="EF64">
            <v>4975.3868334900999</v>
          </cell>
          <cell r="EG64">
            <v>4012.8538007355928</v>
          </cell>
          <cell r="EH64">
            <v>23429.519000492201</v>
          </cell>
          <cell r="EI64">
            <v>11634.723828035987</v>
          </cell>
          <cell r="EJ64">
            <v>7024.9760448057605</v>
          </cell>
          <cell r="EK64">
            <v>5289.3332306263073</v>
          </cell>
          <cell r="EL64">
            <v>8289.7003230881401</v>
          </cell>
          <cell r="EM64">
            <v>10552.62380184942</v>
          </cell>
          <cell r="EN64">
            <v>8044.1313968141912</v>
          </cell>
          <cell r="EO64">
            <v>22749.336742809934</v>
          </cell>
          <cell r="EP64">
            <v>23683.701641547941</v>
          </cell>
          <cell r="EQ64">
            <v>28473.145155252303</v>
          </cell>
          <cell r="ER64">
            <v>17640.636127331316</v>
          </cell>
          <cell r="ES64">
            <v>16594.839356719782</v>
          </cell>
          <cell r="ET64">
            <v>36615.000614753342</v>
          </cell>
          <cell r="EU64">
            <v>24392.971089859842</v>
          </cell>
          <cell r="EV64">
            <v>19692.667941259828</v>
          </cell>
          <cell r="EW64">
            <v>17922.161277292438</v>
          </cell>
          <cell r="EX64">
            <v>20981.411849344622</v>
          </cell>
          <cell r="EY64">
            <v>23287.538569692257</v>
          </cell>
          <cell r="EZ64">
            <v>20710.3402898485</v>
          </cell>
          <cell r="FA64">
            <v>23266.337945662272</v>
          </cell>
          <cell r="FB64">
            <v>24129.474309386271</v>
          </cell>
          <cell r="FC64">
            <v>28908.879699448895</v>
          </cell>
          <cell r="FD64">
            <v>17879.529195531351</v>
          </cell>
          <cell r="FE64">
            <v>16746.884260201179</v>
          </cell>
          <cell r="FF64">
            <v>37389.064952810666</v>
          </cell>
          <cell r="FG64">
            <v>24725.606922038955</v>
          </cell>
          <cell r="FH64">
            <v>19932.988159040928</v>
          </cell>
          <cell r="FI64">
            <v>18126.91187068247</v>
          </cell>
          <cell r="FJ64">
            <v>21246.188076860926</v>
          </cell>
          <cell r="FK64">
            <v>23596.318921072452</v>
          </cell>
          <cell r="FL64">
            <v>17871.155130608862</v>
          </cell>
          <cell r="FM64">
            <v>26315.981294845431</v>
          </cell>
          <cell r="FN64">
            <v>27580.580400561863</v>
          </cell>
          <cell r="FO64">
            <v>32621.421761469403</v>
          </cell>
          <cell r="FP64">
            <v>21292.619991821346</v>
          </cell>
          <cell r="FQ64">
            <v>20168.674744230193</v>
          </cell>
          <cell r="FR64">
            <v>41352.896517853907</v>
          </cell>
          <cell r="FS64">
            <v>28233.165132516115</v>
          </cell>
          <cell r="FT64">
            <v>23445.697048077709</v>
          </cell>
          <cell r="FU64">
            <v>21504.490274091775</v>
          </cell>
          <cell r="FV64">
            <v>24783.807388899928</v>
          </cell>
          <cell r="FW64">
            <v>27079.496222431848</v>
          </cell>
        </row>
        <row r="65">
          <cell r="B65" t="str">
            <v>Co 246</v>
          </cell>
          <cell r="BH65">
            <v>15317.74</v>
          </cell>
          <cell r="BI65">
            <v>9189.7199999999939</v>
          </cell>
          <cell r="BJ65">
            <v>25042.68</v>
          </cell>
          <cell r="BK65">
            <v>21372.92</v>
          </cell>
          <cell r="BL65">
            <v>12819.17</v>
          </cell>
          <cell r="BM65">
            <v>15785.53</v>
          </cell>
          <cell r="BN65">
            <v>22401.73</v>
          </cell>
          <cell r="BO65">
            <v>9144.5728999999919</v>
          </cell>
          <cell r="BP65">
            <v>28593.318499999994</v>
          </cell>
          <cell r="BQ65">
            <v>30339.822987918225</v>
          </cell>
          <cell r="BR65">
            <v>27731.384598398014</v>
          </cell>
          <cell r="BS65">
            <v>24168.878946589197</v>
          </cell>
          <cell r="BT65">
            <v>14391.095723802806</v>
          </cell>
          <cell r="BU65">
            <v>8098.2082852931489</v>
          </cell>
          <cell r="BV65">
            <v>24337.493306806995</v>
          </cell>
          <cell r="BW65">
            <v>21672.500574339814</v>
          </cell>
          <cell r="BX65">
            <v>12796.638182325099</v>
          </cell>
          <cell r="BY65">
            <v>15878.64442234196</v>
          </cell>
          <cell r="BZ65">
            <v>22703.639372221085</v>
          </cell>
          <cell r="CA65">
            <v>14698.105069065037</v>
          </cell>
          <cell r="CB65">
            <v>29080.452232966469</v>
          </cell>
          <cell r="CC65">
            <v>30394.059661017658</v>
          </cell>
          <cell r="CD65">
            <v>27752.840411215118</v>
          </cell>
          <cell r="CE65">
            <v>24450.274918550145</v>
          </cell>
          <cell r="CF65">
            <v>13679.323866134277</v>
          </cell>
          <cell r="CG65">
            <v>7217.2018490083865</v>
          </cell>
          <cell r="CH65">
            <v>28854.998730005245</v>
          </cell>
          <cell r="CI65">
            <v>26133.457232997629</v>
          </cell>
          <cell r="CJ65">
            <v>16926.388378226176</v>
          </cell>
          <cell r="CK65">
            <v>20128.336128677242</v>
          </cell>
          <cell r="CL65">
            <v>27168.962139533251</v>
          </cell>
          <cell r="CM65">
            <v>19080.171679061059</v>
          </cell>
          <cell r="CN65">
            <v>31011.375398862263</v>
          </cell>
          <cell r="CO65">
            <v>32326.693459535541</v>
          </cell>
          <cell r="CP65">
            <v>29652.338573968518</v>
          </cell>
          <cell r="CQ65">
            <v>26613.512833843677</v>
          </cell>
          <cell r="CR65">
            <v>19447.049745108896</v>
          </cell>
          <cell r="CS65">
            <v>12797.597276729372</v>
          </cell>
          <cell r="CT65">
            <v>35054.990103674565</v>
          </cell>
          <cell r="CU65">
            <v>32322.522754235906</v>
          </cell>
          <cell r="CV65">
            <v>22817.621506588635</v>
          </cell>
          <cell r="CW65">
            <v>26124.474071192919</v>
          </cell>
          <cell r="CX65">
            <v>33380.196286631734</v>
          </cell>
          <cell r="CY65">
            <v>22684.287495091186</v>
          </cell>
          <cell r="CZ65">
            <v>32291.82824475634</v>
          </cell>
          <cell r="DA65">
            <v>33634.241452231297</v>
          </cell>
          <cell r="DB65">
            <v>30895.047649148801</v>
          </cell>
          <cell r="DC65">
            <v>27479.735836138556</v>
          </cell>
          <cell r="DD65">
            <v>25431.682268876008</v>
          </cell>
          <cell r="DE65">
            <v>18589.409908801928</v>
          </cell>
          <cell r="DF65">
            <v>36484.388098652213</v>
          </cell>
          <cell r="DG65">
            <v>33770.094797977559</v>
          </cell>
          <cell r="DH65">
            <v>23957.990230139752</v>
          </cell>
          <cell r="DI65">
            <v>27373.560906623097</v>
          </cell>
          <cell r="DJ65">
            <v>34850.429069609847</v>
          </cell>
          <cell r="DK65">
            <v>23873.692750817732</v>
          </cell>
          <cell r="DL65">
            <v>33683.153245752088</v>
          </cell>
          <cell r="DM65">
            <v>35053.224216778239</v>
          </cell>
          <cell r="DN65">
            <v>32248.05413753663</v>
          </cell>
          <cell r="DO65">
            <v>28752.351490091329</v>
          </cell>
          <cell r="DP65">
            <v>26668.60920539096</v>
          </cell>
          <cell r="DQ65">
            <v>19627.871989682732</v>
          </cell>
          <cell r="DR65">
            <v>38028.961785301202</v>
          </cell>
          <cell r="DS65">
            <v>34022.910361190967</v>
          </cell>
          <cell r="DT65">
            <v>23893.949461646844</v>
          </cell>
          <cell r="DU65">
            <v>27421.205803243523</v>
          </cell>
          <cell r="DV65">
            <v>35126.174445303441</v>
          </cell>
          <cell r="DW65">
            <v>23862.17089889713</v>
          </cell>
          <cell r="DX65">
            <v>33877.874557050061</v>
          </cell>
          <cell r="DY65">
            <v>35276.182449836953</v>
          </cell>
          <cell r="DZ65">
            <v>32402.383882256705</v>
          </cell>
          <cell r="EA65">
            <v>28824.784199215523</v>
          </cell>
          <cell r="EB65">
            <v>26704.375317685444</v>
          </cell>
          <cell r="EC65">
            <v>19459.340907357509</v>
          </cell>
          <cell r="ED65">
            <v>38381.115290624133</v>
          </cell>
          <cell r="EE65">
            <v>34349.932654540062</v>
          </cell>
          <cell r="EF65">
            <v>23894.151130127117</v>
          </cell>
          <cell r="EG65">
            <v>27536.87476033745</v>
          </cell>
          <cell r="EH65">
            <v>35476.852612747163</v>
          </cell>
          <cell r="EI65">
            <v>23918.227600263213</v>
          </cell>
          <cell r="EJ65">
            <v>34144.597708110341</v>
          </cell>
          <cell r="EK65">
            <v>35571.758233954497</v>
          </cell>
          <cell r="EL65">
            <v>32628.075304541315</v>
          </cell>
          <cell r="EM65">
            <v>28966.067212149588</v>
          </cell>
          <cell r="EN65">
            <v>26807.73731568479</v>
          </cell>
          <cell r="EO65">
            <v>19352.425572342167</v>
          </cell>
          <cell r="EP65">
            <v>38810.082971585733</v>
          </cell>
          <cell r="EQ65">
            <v>35617.766192362047</v>
          </cell>
          <cell r="ER65">
            <v>24824.895457751947</v>
          </cell>
          <cell r="ES65">
            <v>28586.952141903195</v>
          </cell>
          <cell r="ET65">
            <v>36769.072506088109</v>
          </cell>
          <cell r="EU65">
            <v>24908.322807107455</v>
          </cell>
          <cell r="EV65">
            <v>35349.880327190651</v>
          </cell>
          <cell r="EW65">
            <v>36806.910718039966</v>
          </cell>
          <cell r="EX65">
            <v>33791.595611132121</v>
          </cell>
          <cell r="EY65">
            <v>30042.67240510897</v>
          </cell>
          <cell r="EZ65">
            <v>27845.323023381403</v>
          </cell>
          <cell r="FA65">
            <v>20173.565736779317</v>
          </cell>
          <cell r="FB65">
            <v>40182.118319303147</v>
          </cell>
          <cell r="FC65">
            <v>36209.928543554619</v>
          </cell>
          <cell r="FD65">
            <v>25069.399059649222</v>
          </cell>
          <cell r="FE65">
            <v>28954.150653210003</v>
          </cell>
          <cell r="FF65">
            <v>37385.951182312012</v>
          </cell>
          <cell r="FG65">
            <v>25216.004050715295</v>
          </cell>
          <cell r="FH65">
            <v>35877.385773123991</v>
          </cell>
          <cell r="FI65">
            <v>37364.422562610569</v>
          </cell>
          <cell r="FJ65">
            <v>34275.640656249525</v>
          </cell>
          <cell r="FK65">
            <v>30438.119700416333</v>
          </cell>
          <cell r="FL65">
            <v>28200.029290457693</v>
          </cell>
          <cell r="FM65">
            <v>20305.466481066193</v>
          </cell>
          <cell r="FN65">
            <v>40880.997190738206</v>
          </cell>
          <cell r="FO65">
            <v>36369.901359570795</v>
          </cell>
          <cell r="FP65">
            <v>24870.793661517673</v>
          </cell>
          <cell r="FQ65">
            <v>28882.51421793706</v>
          </cell>
          <cell r="FR65">
            <v>37571.166990979451</v>
          </cell>
          <cell r="FS65">
            <v>25084.296408855749</v>
          </cell>
          <cell r="FT65">
            <v>35970.619970991538</v>
          </cell>
          <cell r="FU65">
            <v>37487.915640335123</v>
          </cell>
          <cell r="FV65">
            <v>34323.791043895588</v>
          </cell>
          <cell r="FW65">
            <v>30395.930665755353</v>
          </cell>
        </row>
        <row r="66">
          <cell r="B66" t="str">
            <v>Co 400</v>
          </cell>
          <cell r="BH66">
            <v>196325.86</v>
          </cell>
          <cell r="BI66">
            <v>163810.35999999999</v>
          </cell>
          <cell r="BJ66">
            <v>100688.87</v>
          </cell>
          <cell r="BK66">
            <v>210208.81</v>
          </cell>
          <cell r="BL66">
            <v>207518.74</v>
          </cell>
          <cell r="BM66">
            <v>106346.08</v>
          </cell>
          <cell r="BN66">
            <v>256803.81</v>
          </cell>
          <cell r="BO66">
            <v>295105.98130000004</v>
          </cell>
          <cell r="BP66">
            <v>212197.78870000009</v>
          </cell>
          <cell r="BQ66">
            <v>258050.99129441136</v>
          </cell>
          <cell r="BR66">
            <v>125792.57993735874</v>
          </cell>
          <cell r="BS66">
            <v>-29061.385799598123</v>
          </cell>
          <cell r="BT66">
            <v>225936.17203217081</v>
          </cell>
          <cell r="BU66">
            <v>193853.68622817367</v>
          </cell>
          <cell r="BV66">
            <v>129961.44025450508</v>
          </cell>
          <cell r="BW66">
            <v>239265.70742577832</v>
          </cell>
          <cell r="BX66">
            <v>236840.59754911019</v>
          </cell>
          <cell r="BY66">
            <v>133785.79698062234</v>
          </cell>
          <cell r="BZ66">
            <v>286052.82211408194</v>
          </cell>
          <cell r="CA66">
            <v>330165.63713579212</v>
          </cell>
          <cell r="CB66">
            <v>247005.49088968162</v>
          </cell>
          <cell r="CC66">
            <v>286937.30684825557</v>
          </cell>
          <cell r="CD66">
            <v>104035.10841338825</v>
          </cell>
          <cell r="CE66">
            <v>-48076.034106796782</v>
          </cell>
          <cell r="CF66">
            <v>211251.76660725201</v>
          </cell>
          <cell r="CG66">
            <v>179622.11317601986</v>
          </cell>
          <cell r="CH66">
            <v>114943.04329540412</v>
          </cell>
          <cell r="CI66">
            <v>224032.47149753157</v>
          </cell>
          <cell r="CJ66">
            <v>221886.98413589853</v>
          </cell>
          <cell r="CK66">
            <v>116900.71344027889</v>
          </cell>
          <cell r="CL66">
            <v>271038.07302897342</v>
          </cell>
          <cell r="CM66">
            <v>315037.12826464069</v>
          </cell>
          <cell r="CN66">
            <v>231632.45986061223</v>
          </cell>
          <cell r="CO66">
            <v>271020.02158352151</v>
          </cell>
          <cell r="CP66">
            <v>89007.12525705283</v>
          </cell>
          <cell r="CQ66">
            <v>-60330.941680708725</v>
          </cell>
          <cell r="CR66">
            <v>210282.18554713414</v>
          </cell>
          <cell r="CS66">
            <v>178175.83703665744</v>
          </cell>
          <cell r="CT66">
            <v>111933.48886991083</v>
          </cell>
          <cell r="CU66">
            <v>223130.82135326718</v>
          </cell>
          <cell r="CV66">
            <v>330898.55729408923</v>
          </cell>
          <cell r="CW66">
            <v>223149.52000165707</v>
          </cell>
          <cell r="CX66">
            <v>381012.18622376746</v>
          </cell>
          <cell r="CY66">
            <v>425682.76670843683</v>
          </cell>
          <cell r="CZ66">
            <v>340526.27072151587</v>
          </cell>
          <cell r="DA66">
            <v>380514.75682759972</v>
          </cell>
          <cell r="DB66">
            <v>195167.70957532874</v>
          </cell>
          <cell r="DC66">
            <v>38764.951333900215</v>
          </cell>
          <cell r="DD66">
            <v>319006.49102772784</v>
          </cell>
          <cell r="DE66">
            <v>286418.32897963317</v>
          </cell>
          <cell r="DF66">
            <v>218572.992872403</v>
          </cell>
          <cell r="DG66">
            <v>331918.64510855207</v>
          </cell>
          <cell r="DH66">
            <v>332047.9003187936</v>
          </cell>
          <cell r="DI66">
            <v>221461.02823327226</v>
          </cell>
          <cell r="DJ66">
            <v>383142.54532400589</v>
          </cell>
          <cell r="DK66">
            <v>428501.70894343336</v>
          </cell>
          <cell r="DL66">
            <v>341555.86002379551</v>
          </cell>
          <cell r="DM66">
            <v>382151.6464105983</v>
          </cell>
          <cell r="DN66">
            <v>193413.14761567244</v>
          </cell>
          <cell r="DO66">
            <v>33558.578851811588</v>
          </cell>
          <cell r="DP66">
            <v>319860.82476774766</v>
          </cell>
          <cell r="DQ66">
            <v>286786.10059504572</v>
          </cell>
          <cell r="DR66">
            <v>217297.61282620474</v>
          </cell>
          <cell r="DS66">
            <v>332831.90849296935</v>
          </cell>
          <cell r="DT66">
            <v>423501.04510455055</v>
          </cell>
          <cell r="DU66">
            <v>309998.89969514322</v>
          </cell>
          <cell r="DV66">
            <v>475595.75775456044</v>
          </cell>
          <cell r="DW66">
            <v>521660.88956165279</v>
          </cell>
          <cell r="DX66">
            <v>432887.22674225026</v>
          </cell>
          <cell r="DY66">
            <v>474097.18555103755</v>
          </cell>
          <cell r="DZ66">
            <v>281908.18798680778</v>
          </cell>
          <cell r="EA66">
            <v>118523.50471505977</v>
          </cell>
          <cell r="EB66">
            <v>411011.16666466277</v>
          </cell>
          <cell r="EC66">
            <v>377445.14937143342</v>
          </cell>
          <cell r="ED66">
            <v>306271.6615416304</v>
          </cell>
          <cell r="EE66">
            <v>424036.38680189999</v>
          </cell>
          <cell r="EF66">
            <v>426187.0350956436</v>
          </cell>
          <cell r="EG66">
            <v>309690.5043381718</v>
          </cell>
          <cell r="EH66">
            <v>479301.31771412515</v>
          </cell>
          <cell r="EI66">
            <v>526090.00736048387</v>
          </cell>
          <cell r="EJ66">
            <v>435449.71939565928</v>
          </cell>
          <cell r="EK66">
            <v>477280.01523869054</v>
          </cell>
          <cell r="EL66">
            <v>281581.09805718355</v>
          </cell>
          <cell r="EM66">
            <v>114585.05733311537</v>
          </cell>
          <cell r="EN66">
            <v>413386.51495205157</v>
          </cell>
          <cell r="EO66">
            <v>379324.37636380014</v>
          </cell>
          <cell r="EP66">
            <v>306423.70522400399</v>
          </cell>
          <cell r="EQ66">
            <v>426460.90183871274</v>
          </cell>
          <cell r="ER66">
            <v>445428.34804425144</v>
          </cell>
          <cell r="ES66">
            <v>325855.78553259978</v>
          </cell>
          <cell r="ET66">
            <v>499581.53120631212</v>
          </cell>
          <cell r="EU66">
            <v>547112.05718364567</v>
          </cell>
          <cell r="EV66">
            <v>454564.54870667739</v>
          </cell>
          <cell r="EW66">
            <v>497021.58392681298</v>
          </cell>
          <cell r="EX66">
            <v>297752.85108033253</v>
          </cell>
          <cell r="EY66">
            <v>127063.41377906199</v>
          </cell>
          <cell r="EZ66">
            <v>432308.87285834737</v>
          </cell>
          <cell r="FA66">
            <v>397746.14065268333</v>
          </cell>
          <cell r="FB66">
            <v>323074.44307813619</v>
          </cell>
          <cell r="FC66">
            <v>445426.76468200167</v>
          </cell>
          <cell r="FD66">
            <v>448384.24352212867</v>
          </cell>
          <cell r="FE66">
            <v>325651.64254308364</v>
          </cell>
          <cell r="FF66">
            <v>503596.62224011845</v>
          </cell>
          <cell r="FG66">
            <v>551886.76020641823</v>
          </cell>
          <cell r="FH66">
            <v>457391.65982705227</v>
          </cell>
          <cell r="FI66">
            <v>500480.88890994841</v>
          </cell>
          <cell r="FJ66">
            <v>297581.45625972329</v>
          </cell>
          <cell r="FK66">
            <v>123113.5779732361</v>
          </cell>
          <cell r="FL66">
            <v>434937.37718568975</v>
          </cell>
          <cell r="FM66">
            <v>399869.1024677261</v>
          </cell>
          <cell r="FN66">
            <v>323381.86034727574</v>
          </cell>
          <cell r="FO66">
            <v>448093.32745002536</v>
          </cell>
          <cell r="FP66">
            <v>451228.58794769563</v>
          </cell>
          <cell r="FQ66">
            <v>325249.4370812925</v>
          </cell>
          <cell r="FR66">
            <v>507520.52473449393</v>
          </cell>
          <cell r="FS66">
            <v>556588.5252527931</v>
          </cell>
          <cell r="FT66">
            <v>460103.62284713017</v>
          </cell>
          <cell r="FU66">
            <v>503831.69758826878</v>
          </cell>
          <cell r="FV66">
            <v>297239.39992655918</v>
          </cell>
          <cell r="FW66">
            <v>118906.88518870238</v>
          </cell>
        </row>
        <row r="67">
          <cell r="B67" t="str">
            <v>Co 401</v>
          </cell>
          <cell r="BH67">
            <v>94471.89</v>
          </cell>
          <cell r="BI67">
            <v>32673.08</v>
          </cell>
          <cell r="BJ67">
            <v>64193.369999999937</v>
          </cell>
          <cell r="BK67">
            <v>84152.320000000007</v>
          </cell>
          <cell r="BL67">
            <v>49106.57</v>
          </cell>
          <cell r="BM67">
            <v>104564.66</v>
          </cell>
          <cell r="BN67">
            <v>80786.210000000006</v>
          </cell>
          <cell r="BO67">
            <v>-70420.216799999995</v>
          </cell>
          <cell r="BP67">
            <v>115471.08100000003</v>
          </cell>
          <cell r="BQ67">
            <v>107754.20002255309</v>
          </cell>
          <cell r="BR67">
            <v>85062.443806428404</v>
          </cell>
          <cell r="BS67">
            <v>72380.814894203097</v>
          </cell>
          <cell r="BT67">
            <v>90361.243874931679</v>
          </cell>
          <cell r="BU67">
            <v>28439.581548536895</v>
          </cell>
          <cell r="BV67">
            <v>60027.283347938413</v>
          </cell>
          <cell r="BW67">
            <v>80479.18225965029</v>
          </cell>
          <cell r="BX67">
            <v>43627.573979435663</v>
          </cell>
          <cell r="BY67">
            <v>99754.541112209961</v>
          </cell>
          <cell r="BZ67">
            <v>76363.723036144482</v>
          </cell>
          <cell r="CA67">
            <v>-77872.157758573827</v>
          </cell>
          <cell r="CB67">
            <v>161473.54106403151</v>
          </cell>
          <cell r="CC67">
            <v>152292.74565090996</v>
          </cell>
          <cell r="CD67">
            <v>128997.93985849223</v>
          </cell>
          <cell r="CE67">
            <v>118516.87658133605</v>
          </cell>
          <cell r="CF67">
            <v>132214.4790754643</v>
          </cell>
          <cell r="CG67">
            <v>70168.670138474787</v>
          </cell>
          <cell r="CH67">
            <v>101828.00464171494</v>
          </cell>
          <cell r="CI67">
            <v>122790.35143562037</v>
          </cell>
          <cell r="CJ67">
            <v>84080.552776216879</v>
          </cell>
          <cell r="CK67">
            <v>140899.11675503119</v>
          </cell>
          <cell r="CL67">
            <v>117909.6622478198</v>
          </cell>
          <cell r="CM67">
            <v>-41452.238205818867</v>
          </cell>
          <cell r="CN67">
            <v>155348.41998589534</v>
          </cell>
          <cell r="CO67">
            <v>146485.47124030616</v>
          </cell>
          <cell r="CP67">
            <v>122572.38461350393</v>
          </cell>
          <cell r="CQ67">
            <v>114340.65111613111</v>
          </cell>
          <cell r="CR67">
            <v>132603.81878539568</v>
          </cell>
          <cell r="CS67">
            <v>69274.774702622963</v>
          </cell>
          <cell r="CT67">
            <v>101591.71708144134</v>
          </cell>
          <cell r="CU67">
            <v>123148.54340598377</v>
          </cell>
          <cell r="CV67">
            <v>83026.989078724233</v>
          </cell>
          <cell r="CW67">
            <v>141219.34560848039</v>
          </cell>
          <cell r="CX67">
            <v>117907.95736978849</v>
          </cell>
          <cell r="CY67">
            <v>-46456.38072575035</v>
          </cell>
          <cell r="CZ67">
            <v>156246.81646448892</v>
          </cell>
          <cell r="DA67">
            <v>147315.80477672262</v>
          </cell>
          <cell r="DB67">
            <v>122712.77924097487</v>
          </cell>
          <cell r="DC67">
            <v>113435.06059502898</v>
          </cell>
          <cell r="DD67">
            <v>132936.43292334722</v>
          </cell>
          <cell r="DE67">
            <v>68296.960940976656</v>
          </cell>
          <cell r="DF67">
            <v>143619.10332826263</v>
          </cell>
          <cell r="DG67">
            <v>165787.55137091139</v>
          </cell>
          <cell r="DH67">
            <v>124206.60867694987</v>
          </cell>
          <cell r="DI67">
            <v>183807.153661063</v>
          </cell>
          <cell r="DJ67">
            <v>160171.53414553436</v>
          </cell>
          <cell r="DK67">
            <v>-9347.0919856321416</v>
          </cell>
          <cell r="DL67">
            <v>199436.71741198873</v>
          </cell>
          <cell r="DM67">
            <v>190439.54429038061</v>
          </cell>
          <cell r="DN67">
            <v>165125.97922741453</v>
          </cell>
          <cell r="DO67">
            <v>156029.31838425755</v>
          </cell>
          <cell r="DP67">
            <v>175542.16914636636</v>
          </cell>
          <cell r="DQ67">
            <v>109564.7712821076</v>
          </cell>
          <cell r="DR67">
            <v>144053.12678450774</v>
          </cell>
          <cell r="DS67">
            <v>166850.80272614717</v>
          </cell>
          <cell r="DT67">
            <v>123761.5947209904</v>
          </cell>
          <cell r="DU67">
            <v>184806.22605368769</v>
          </cell>
          <cell r="DV67">
            <v>160844.1643395354</v>
          </cell>
          <cell r="DW67">
            <v>-13984.196897368529</v>
          </cell>
          <cell r="DX67">
            <v>201062.0819468096</v>
          </cell>
          <cell r="DY67">
            <v>192000.80879004783</v>
          </cell>
          <cell r="DZ67">
            <v>165955.88474982776</v>
          </cell>
          <cell r="EA67">
            <v>157054.89460474113</v>
          </cell>
          <cell r="EB67">
            <v>176565.03594916148</v>
          </cell>
          <cell r="EC67">
            <v>109221.5420145813</v>
          </cell>
          <cell r="ED67">
            <v>175148.7295536274</v>
          </cell>
          <cell r="EE67">
            <v>198593.84169291251</v>
          </cell>
          <cell r="EF67">
            <v>153945.86807139678</v>
          </cell>
          <cell r="EG67">
            <v>216471.0331201292</v>
          </cell>
          <cell r="EH67">
            <v>192180.34950087284</v>
          </cell>
          <cell r="EI67">
            <v>11881.434031648096</v>
          </cell>
          <cell r="EJ67">
            <v>233378.02256335595</v>
          </cell>
          <cell r="EK67">
            <v>224255.4013063235</v>
          </cell>
          <cell r="EL67">
            <v>197457.69210628961</v>
          </cell>
          <cell r="EM67">
            <v>188767.56499778773</v>
          </cell>
          <cell r="EN67">
            <v>208259.47479305975</v>
          </cell>
          <cell r="EO67">
            <v>139521.41994634594</v>
          </cell>
          <cell r="EP67">
            <v>176070.48642574539</v>
          </cell>
          <cell r="EQ67">
            <v>200181.68334106487</v>
          </cell>
          <cell r="ER67">
            <v>153923.0483598006</v>
          </cell>
          <cell r="ES67">
            <v>217965.70359855652</v>
          </cell>
          <cell r="ET67">
            <v>193344.37005200755</v>
          </cell>
          <cell r="EU67">
            <v>7409.6983290382195</v>
          </cell>
          <cell r="EV67">
            <v>235550.07143751517</v>
          </cell>
          <cell r="EW67">
            <v>226367.87351678513</v>
          </cell>
          <cell r="EX67">
            <v>198795.46152044478</v>
          </cell>
          <cell r="EY67">
            <v>190332.1013310657</v>
          </cell>
          <cell r="EZ67">
            <v>209790.62668862945</v>
          </cell>
          <cell r="FA67">
            <v>139628.25179703516</v>
          </cell>
          <cell r="FB67">
            <v>193602.6763606125</v>
          </cell>
          <cell r="FC67">
            <v>218399.16711332</v>
          </cell>
          <cell r="FD67">
            <v>170475.94873230759</v>
          </cell>
          <cell r="FE67">
            <v>236074.72014678374</v>
          </cell>
          <cell r="FF67">
            <v>211120.94564560769</v>
          </cell>
          <cell r="FG67">
            <v>19379.28266466083</v>
          </cell>
          <cell r="FH67">
            <v>254363.21885489358</v>
          </cell>
          <cell r="FI67">
            <v>245123.41062908137</v>
          </cell>
          <cell r="FJ67">
            <v>216753.98765025078</v>
          </cell>
          <cell r="FK67">
            <v>208533.91367909661</v>
          </cell>
          <cell r="FL67">
            <v>227942.55589279204</v>
          </cell>
          <cell r="FM67">
            <v>156326.26451832155</v>
          </cell>
          <cell r="FN67">
            <v>194908.26417141629</v>
          </cell>
          <cell r="FO67">
            <v>220410.13939070184</v>
          </cell>
          <cell r="FP67">
            <v>170766.61612414167</v>
          </cell>
          <cell r="FQ67">
            <v>237960.99806405144</v>
          </cell>
          <cell r="FR67">
            <v>212672.77022897819</v>
          </cell>
          <cell r="FS67">
            <v>14948.524185051501</v>
          </cell>
          <cell r="FT67">
            <v>256980.75142355385</v>
          </cell>
          <cell r="FU67">
            <v>247687.0094888751</v>
          </cell>
          <cell r="FV67">
            <v>218496.7586705822</v>
          </cell>
          <cell r="FW67">
            <v>210537.31505396531</v>
          </cell>
        </row>
        <row r="68">
          <cell r="B68" t="str">
            <v>Co 248</v>
          </cell>
          <cell r="BH68">
            <v>58906.12</v>
          </cell>
          <cell r="BI68">
            <v>28086.86</v>
          </cell>
          <cell r="BJ68">
            <v>44479.360000000001</v>
          </cell>
          <cell r="BK68">
            <v>39652.300000000003</v>
          </cell>
          <cell r="BL68">
            <v>75554.960000000006</v>
          </cell>
          <cell r="BM68">
            <v>14188.5</v>
          </cell>
          <cell r="BN68">
            <v>29975.55</v>
          </cell>
          <cell r="BO68">
            <v>45544.787599999989</v>
          </cell>
          <cell r="BP68">
            <v>28619.532099999997</v>
          </cell>
          <cell r="BQ68">
            <v>41673.127191992047</v>
          </cell>
          <cell r="BR68">
            <v>36246.765058471967</v>
          </cell>
          <cell r="BS68">
            <v>69791.833908529428</v>
          </cell>
          <cell r="BT68">
            <v>61645.975323873907</v>
          </cell>
          <cell r="BU68">
            <v>31294.06787309661</v>
          </cell>
          <cell r="BV68">
            <v>47128.039047691462</v>
          </cell>
          <cell r="BW68">
            <v>40852.723382486838</v>
          </cell>
          <cell r="BX68">
            <v>76592.464136788025</v>
          </cell>
          <cell r="BY68">
            <v>15121.677839252945</v>
          </cell>
          <cell r="BZ68">
            <v>30752.979463904412</v>
          </cell>
          <cell r="CA68">
            <v>45305.363837382647</v>
          </cell>
          <cell r="CB68">
            <v>28412.172402466633</v>
          </cell>
          <cell r="CC68">
            <v>40825.749110548823</v>
          </cell>
          <cell r="CD68">
            <v>35393.810428971614</v>
          </cell>
          <cell r="CE68">
            <v>69331.253880385571</v>
          </cell>
          <cell r="CF68">
            <v>54995.129359037644</v>
          </cell>
          <cell r="CG68">
            <v>25331.948934631371</v>
          </cell>
          <cell r="CH68">
            <v>40460.353969154574</v>
          </cell>
          <cell r="CI68">
            <v>34562.563360555083</v>
          </cell>
          <cell r="CJ68">
            <v>70093.159413799498</v>
          </cell>
          <cell r="CK68">
            <v>8069.7808441762827</v>
          </cell>
          <cell r="CL68">
            <v>23468.460111936234</v>
          </cell>
          <cell r="CM68">
            <v>37919.353796747688</v>
          </cell>
          <cell r="CN68">
            <v>21224.957756297379</v>
          </cell>
          <cell r="CO68">
            <v>33464.765928924229</v>
          </cell>
          <cell r="CP68">
            <v>28192.01466073902</v>
          </cell>
          <cell r="CQ68">
            <v>62363.456216368533</v>
          </cell>
          <cell r="CR68">
            <v>50694.786835261926</v>
          </cell>
          <cell r="CS68">
            <v>20506.089410614055</v>
          </cell>
          <cell r="CT68">
            <v>35863.818465392294</v>
          </cell>
          <cell r="CU68">
            <v>31106.395543611499</v>
          </cell>
          <cell r="CV68">
            <v>67332.155689534295</v>
          </cell>
          <cell r="CW68">
            <v>8888.8415920043044</v>
          </cell>
          <cell r="CX68">
            <v>24571.974054913568</v>
          </cell>
          <cell r="CY68">
            <v>39257.049510260171</v>
          </cell>
          <cell r="CZ68">
            <v>22241.240007474618</v>
          </cell>
          <cell r="DA68">
            <v>34722.536784486481</v>
          </cell>
          <cell r="DB68">
            <v>29342.693116438953</v>
          </cell>
          <cell r="DC68">
            <v>63746.199222024377</v>
          </cell>
          <cell r="DD68">
            <v>52260.830400250758</v>
          </cell>
          <cell r="DE68">
            <v>21537.650381434847</v>
          </cell>
          <cell r="DF68">
            <v>37127.082145607324</v>
          </cell>
          <cell r="DG68">
            <v>31164.829269809248</v>
          </cell>
          <cell r="DH68">
            <v>61724.187683687138</v>
          </cell>
          <cell r="DI68">
            <v>9822.6960325112232</v>
          </cell>
          <cell r="DJ68">
            <v>25795.266547265535</v>
          </cell>
          <cell r="DK68">
            <v>40718.871702318967</v>
          </cell>
          <cell r="DL68">
            <v>23375.060960531402</v>
          </cell>
          <cell r="DM68">
            <v>36102.572839984547</v>
          </cell>
          <cell r="DN68">
            <v>30613.475907444787</v>
          </cell>
          <cell r="DO68">
            <v>65693.328837451918</v>
          </cell>
          <cell r="DP68">
            <v>53953.179066463315</v>
          </cell>
          <cell r="DQ68">
            <v>22687.388157088128</v>
          </cell>
          <cell r="DR68">
            <v>38510.894105132167</v>
          </cell>
          <cell r="DS68">
            <v>33777.136399428411</v>
          </cell>
          <cell r="DT68">
            <v>71306.294529111707</v>
          </cell>
          <cell r="DU68">
            <v>10731.734825226951</v>
          </cell>
          <cell r="DV68">
            <v>26999.031858340088</v>
          </cell>
          <cell r="DW68">
            <v>42165.554312850887</v>
          </cell>
          <cell r="DX68">
            <v>24487.074661523897</v>
          </cell>
          <cell r="DY68">
            <v>37465.627982146492</v>
          </cell>
          <cell r="DZ68">
            <v>31865.489651697339</v>
          </cell>
          <cell r="EA68">
            <v>67634.861645089826</v>
          </cell>
          <cell r="EB68">
            <v>55632.844222352505</v>
          </cell>
          <cell r="EC68">
            <v>23815.266399254113</v>
          </cell>
          <cell r="ED68">
            <v>39875.421200247249</v>
          </cell>
          <cell r="EE68">
            <v>33856.713512813745</v>
          </cell>
          <cell r="EF68">
            <v>65744.562558182326</v>
          </cell>
          <cell r="EG68">
            <v>10661.715781669329</v>
          </cell>
          <cell r="EH68">
            <v>27228.423994018391</v>
          </cell>
          <cell r="EI68">
            <v>42642.014721789812</v>
          </cell>
          <cell r="EJ68">
            <v>24623.040597752864</v>
          </cell>
          <cell r="EK68">
            <v>37858.040466634891</v>
          </cell>
          <cell r="EL68">
            <v>32143.629660161598</v>
          </cell>
          <cell r="EM68">
            <v>68615.931775880585</v>
          </cell>
          <cell r="EN68">
            <v>56345.235816434768</v>
          </cell>
          <cell r="EO68">
            <v>23967.290770527048</v>
          </cell>
          <cell r="EP68">
            <v>40265.979012629905</v>
          </cell>
          <cell r="EQ68">
            <v>35571.150985654705</v>
          </cell>
          <cell r="ER68">
            <v>74454.350421292329</v>
          </cell>
          <cell r="ES68">
            <v>11646.890772212333</v>
          </cell>
          <cell r="ET68">
            <v>28518.670954383015</v>
          </cell>
          <cell r="EU68">
            <v>44183.799145840509</v>
          </cell>
          <cell r="EV68">
            <v>25817.90773955622</v>
          </cell>
          <cell r="EW68">
            <v>39313.861160902619</v>
          </cell>
          <cell r="EX68">
            <v>33483.347161608159</v>
          </cell>
          <cell r="EY68">
            <v>70672.270413715451</v>
          </cell>
          <cell r="EZ68">
            <v>58125.216508219542</v>
          </cell>
          <cell r="FA68">
            <v>25177.975292139279</v>
          </cell>
          <cell r="FB68">
            <v>41717.720172657369</v>
          </cell>
          <cell r="FC68">
            <v>37061.555620281899</v>
          </cell>
          <cell r="FD68">
            <v>70329.507667246944</v>
          </cell>
          <cell r="FE68">
            <v>8795.4625912905758</v>
          </cell>
          <cell r="FF68">
            <v>25977.39046022814</v>
          </cell>
          <cell r="FG68">
            <v>43964.105558983101</v>
          </cell>
          <cell r="FH68">
            <v>25245.212026263223</v>
          </cell>
          <cell r="FI68">
            <v>39006.762512271191</v>
          </cell>
          <cell r="FJ68">
            <v>33057.74105648043</v>
          </cell>
          <cell r="FK68">
            <v>70977.647460778768</v>
          </cell>
          <cell r="FL68">
            <v>59843.065473928189</v>
          </cell>
          <cell r="FM68">
            <v>26317.673574931599</v>
          </cell>
          <cell r="FN68">
            <v>43100.736033607041</v>
          </cell>
          <cell r="FO68">
            <v>37029.354590837262</v>
          </cell>
          <cell r="FP68">
            <v>77319.397096937173</v>
          </cell>
          <cell r="FQ68">
            <v>8372.7306332617081</v>
          </cell>
          <cell r="FR68">
            <v>25870.210538660307</v>
          </cell>
          <cell r="FS68">
            <v>44179.194084330979</v>
          </cell>
          <cell r="FT68">
            <v>25100.16813508921</v>
          </cell>
          <cell r="FU68">
            <v>39133.020937095927</v>
          </cell>
          <cell r="FV68">
            <v>33063.461682325476</v>
          </cell>
          <cell r="FW68">
            <v>71727.749080089459</v>
          </cell>
        </row>
        <row r="69">
          <cell r="B69" t="str">
            <v>Co 249</v>
          </cell>
          <cell r="BH69">
            <v>26798.77</v>
          </cell>
          <cell r="BI69">
            <v>22636.799999999999</v>
          </cell>
          <cell r="BJ69">
            <v>35384.65</v>
          </cell>
          <cell r="BK69">
            <v>38747.550000000003</v>
          </cell>
          <cell r="BL69">
            <v>32893.440000000002</v>
          </cell>
          <cell r="BM69">
            <v>21858.7</v>
          </cell>
          <cell r="BN69">
            <v>27926.77</v>
          </cell>
          <cell r="BO69">
            <v>8087.156999999992</v>
          </cell>
          <cell r="BP69">
            <v>22386.468000000001</v>
          </cell>
          <cell r="BQ69">
            <v>30478.348732774451</v>
          </cell>
          <cell r="BR69">
            <v>27295.786379954814</v>
          </cell>
          <cell r="BS69">
            <v>24349.668799966807</v>
          </cell>
          <cell r="BT69">
            <v>38567.917209295956</v>
          </cell>
          <cell r="BU69">
            <v>33997.175631584716</v>
          </cell>
          <cell r="BV69">
            <v>50078.382222066233</v>
          </cell>
          <cell r="BW69">
            <v>53323.272515063414</v>
          </cell>
          <cell r="BX69">
            <v>47581.773453048911</v>
          </cell>
          <cell r="BY69">
            <v>36534.452670599749</v>
          </cell>
          <cell r="BZ69">
            <v>42494.497820310258</v>
          </cell>
          <cell r="CA69">
            <v>20682.051303409899</v>
          </cell>
          <cell r="CB69">
            <v>24947.094494633704</v>
          </cell>
          <cell r="CC69">
            <v>32362.569886878955</v>
          </cell>
          <cell r="CD69">
            <v>29179.69613616378</v>
          </cell>
          <cell r="CE69">
            <v>26617.025341849403</v>
          </cell>
          <cell r="CF69">
            <v>39934.159251704652</v>
          </cell>
          <cell r="CG69">
            <v>34936.103599818685</v>
          </cell>
          <cell r="CH69">
            <v>43537.253488435766</v>
          </cell>
          <cell r="CI69">
            <v>47343.206781653884</v>
          </cell>
          <cell r="CJ69">
            <v>41723.645470613243</v>
          </cell>
          <cell r="CK69">
            <v>35598.618285421166</v>
          </cell>
          <cell r="CL69">
            <v>41524.179440206259</v>
          </cell>
          <cell r="CM69">
            <v>19531.083696192574</v>
          </cell>
          <cell r="CN69">
            <v>23874.381809243823</v>
          </cell>
          <cell r="CO69">
            <v>31270.742085277729</v>
          </cell>
          <cell r="CP69">
            <v>28088.499514211413</v>
          </cell>
          <cell r="CQ69">
            <v>25913.634162685274</v>
          </cell>
          <cell r="CR69">
            <v>40894.417475837814</v>
          </cell>
          <cell r="CS69">
            <v>35649.713895580382</v>
          </cell>
          <cell r="CT69">
            <v>44522.930960323531</v>
          </cell>
          <cell r="CU69">
            <v>49118.374489292532</v>
          </cell>
          <cell r="CV69">
            <v>43428.227270116055</v>
          </cell>
          <cell r="CW69">
            <v>37204.131229492981</v>
          </cell>
          <cell r="CX69">
            <v>43236.387137685677</v>
          </cell>
          <cell r="CY69">
            <v>15620.717111381753</v>
          </cell>
          <cell r="CZ69">
            <v>20077.60245824205</v>
          </cell>
          <cell r="DA69">
            <v>27615.359465728267</v>
          </cell>
          <cell r="DB69">
            <v>24369.727412423417</v>
          </cell>
          <cell r="DC69">
            <v>23614.208407648832</v>
          </cell>
          <cell r="DD69">
            <v>37518.897045817066</v>
          </cell>
          <cell r="DE69">
            <v>32018.211651593971</v>
          </cell>
          <cell r="DF69">
            <v>46172.156844715035</v>
          </cell>
          <cell r="DG69">
            <v>50869.916386876757</v>
          </cell>
          <cell r="DH69">
            <v>45108.791687548393</v>
          </cell>
          <cell r="DI69">
            <v>33784.358049858376</v>
          </cell>
          <cell r="DJ69">
            <v>39925.317787159816</v>
          </cell>
          <cell r="DK69">
            <v>19684.911261594869</v>
          </cell>
          <cell r="DL69">
            <v>23347.373033917633</v>
          </cell>
          <cell r="DM69">
            <v>31029.634778172578</v>
          </cell>
          <cell r="DN69">
            <v>27719.383034618906</v>
          </cell>
          <cell r="DO69">
            <v>24945.084006519028</v>
          </cell>
          <cell r="DP69">
            <v>39219.076848589975</v>
          </cell>
          <cell r="DQ69">
            <v>33452.766391668134</v>
          </cell>
          <cell r="DR69">
            <v>48045.905600518017</v>
          </cell>
          <cell r="DS69">
            <v>51255.383624103197</v>
          </cell>
          <cell r="DT69">
            <v>45423.401529156785</v>
          </cell>
          <cell r="DU69">
            <v>33847.54509487607</v>
          </cell>
          <cell r="DV69">
            <v>40098.562102133059</v>
          </cell>
          <cell r="DW69">
            <v>19397.154666892951</v>
          </cell>
          <cell r="DX69">
            <v>23152.594186472008</v>
          </cell>
          <cell r="DY69">
            <v>30730.478502970931</v>
          </cell>
          <cell r="DZ69">
            <v>27354.769127036736</v>
          </cell>
          <cell r="EA69">
            <v>24502.556539400379</v>
          </cell>
          <cell r="EB69">
            <v>39153.969587837179</v>
          </cell>
          <cell r="EC69">
            <v>33112.249559799209</v>
          </cell>
          <cell r="ED69">
            <v>48157.840961688518</v>
          </cell>
          <cell r="EE69">
            <v>53094.073071180246</v>
          </cell>
          <cell r="EF69">
            <v>47191.133598238812</v>
          </cell>
          <cell r="EG69">
            <v>35357.633361931032</v>
          </cell>
          <cell r="EH69">
            <v>41720.965899470117</v>
          </cell>
          <cell r="EI69">
            <v>20548.911808454897</v>
          </cell>
          <cell r="EJ69">
            <v>24399.26983394225</v>
          </cell>
          <cell r="EK69">
            <v>32309.713827116997</v>
          </cell>
          <cell r="EL69">
            <v>28866.739929392963</v>
          </cell>
          <cell r="EM69">
            <v>25934.364815735578</v>
          </cell>
          <cell r="EN69">
            <v>40972.73333822428</v>
          </cell>
          <cell r="EO69">
            <v>34645.073554036848</v>
          </cell>
          <cell r="EP69">
            <v>50157.209779778466</v>
          </cell>
          <cell r="EQ69">
            <v>55193.059925454567</v>
          </cell>
          <cell r="ER69">
            <v>49219.10695063528</v>
          </cell>
          <cell r="ES69">
            <v>37122.467673695632</v>
          </cell>
          <cell r="ET69">
            <v>43599.549248678944</v>
          </cell>
          <cell r="EU69">
            <v>21947.195441369026</v>
          </cell>
          <cell r="EV69">
            <v>19519.519322353852</v>
          </cell>
          <cell r="EW69">
            <v>33829.384544152388</v>
          </cell>
          <cell r="EX69">
            <v>30317.404561936579</v>
          </cell>
          <cell r="EY69">
            <v>27303.015560654632</v>
          </cell>
          <cell r="EZ69">
            <v>42737.643092578379</v>
          </cell>
          <cell r="FA69">
            <v>36113.37045046725</v>
          </cell>
          <cell r="FB69">
            <v>52106.355818253323</v>
          </cell>
          <cell r="FC69">
            <v>57248.114390381772</v>
          </cell>
          <cell r="FD69">
            <v>51203.156546420279</v>
          </cell>
          <cell r="FE69">
            <v>38837.110366383538</v>
          </cell>
          <cell r="FF69">
            <v>45430.022991702266</v>
          </cell>
          <cell r="FG69">
            <v>23286.776462439375</v>
          </cell>
          <cell r="FH69">
            <v>27206.603190591879</v>
          </cell>
          <cell r="FI69">
            <v>35605.601055294333</v>
          </cell>
          <cell r="FJ69">
            <v>32023.676302760476</v>
          </cell>
          <cell r="FK69">
            <v>28924.446635499728</v>
          </cell>
          <cell r="FL69">
            <v>44765.420421477029</v>
          </cell>
          <cell r="FM69">
            <v>37833.285312068343</v>
          </cell>
          <cell r="FN69">
            <v>54322.040973938048</v>
          </cell>
          <cell r="FO69">
            <v>57682.186874983832</v>
          </cell>
          <cell r="FP69">
            <v>51566.437594270239</v>
          </cell>
          <cell r="FQ69">
            <v>38924.544029446028</v>
          </cell>
          <cell r="FR69">
            <v>45635.410577978648</v>
          </cell>
          <cell r="FS69">
            <v>22990.878853866641</v>
          </cell>
          <cell r="FT69">
            <v>27010.751003241137</v>
          </cell>
          <cell r="FU69">
            <v>35569.815407420814</v>
          </cell>
          <cell r="FV69">
            <v>31916.537057591195</v>
          </cell>
          <cell r="FW69">
            <v>28730.071682774345</v>
          </cell>
        </row>
        <row r="70">
          <cell r="B70" t="str">
            <v>Co 402</v>
          </cell>
          <cell r="BH70">
            <v>3436.53</v>
          </cell>
          <cell r="BI70">
            <v>1380.66</v>
          </cell>
          <cell r="BJ70">
            <v>2772.2</v>
          </cell>
          <cell r="BK70">
            <v>5339.16</v>
          </cell>
          <cell r="BL70">
            <v>607.65000000000055</v>
          </cell>
          <cell r="BM70">
            <v>4864.62</v>
          </cell>
          <cell r="BN70">
            <v>3959.14</v>
          </cell>
          <cell r="BO70">
            <v>11332.132399999999</v>
          </cell>
          <cell r="BP70">
            <v>-4295.7861000000003</v>
          </cell>
          <cell r="BQ70">
            <v>6250.7067620707403</v>
          </cell>
          <cell r="BR70">
            <v>-4367.6389854179506</v>
          </cell>
          <cell r="BS70">
            <v>7562.9961172390913</v>
          </cell>
          <cell r="BT70">
            <v>3336.1697158422412</v>
          </cell>
          <cell r="BU70">
            <v>1291.6379054945592</v>
          </cell>
          <cell r="BV70">
            <v>2664.073137535358</v>
          </cell>
          <cell r="BW70">
            <v>5293.2811054126387</v>
          </cell>
          <cell r="BX70">
            <v>488.43932710148238</v>
          </cell>
          <cell r="BY70">
            <v>4758.6687008084018</v>
          </cell>
          <cell r="BZ70">
            <v>3861.5925497266389</v>
          </cell>
          <cell r="CA70">
            <v>11281.190238397201</v>
          </cell>
          <cell r="CB70">
            <v>-4336.4970173940037</v>
          </cell>
          <cell r="CC70">
            <v>6160.7901780198508</v>
          </cell>
          <cell r="CD70">
            <v>-4455.4474316054648</v>
          </cell>
          <cell r="CE70">
            <v>7501.9628536788359</v>
          </cell>
          <cell r="CF70">
            <v>3186.6616827363587</v>
          </cell>
          <cell r="CG70">
            <v>1154.1691008012886</v>
          </cell>
          <cell r="CH70">
            <v>2507.0435930697013</v>
          </cell>
          <cell r="CI70">
            <v>5200.4838904058643</v>
          </cell>
          <cell r="CJ70">
            <v>319.7159598622784</v>
          </cell>
          <cell r="CK70">
            <v>3654.005992520908</v>
          </cell>
          <cell r="CL70">
            <v>2765.942293707616</v>
          </cell>
          <cell r="CM70">
            <v>10182.598521106655</v>
          </cell>
          <cell r="CN70">
            <v>-5424.308075564637</v>
          </cell>
          <cell r="CO70">
            <v>5067.9348719460595</v>
          </cell>
          <cell r="CP70">
            <v>-5545.496479619962</v>
          </cell>
          <cell r="CQ70">
            <v>6439.3386345549843</v>
          </cell>
          <cell r="CR70">
            <v>2395.8786767551028</v>
          </cell>
          <cell r="CS70">
            <v>326.53939456934313</v>
          </cell>
          <cell r="CT70">
            <v>1699.7598420165959</v>
          </cell>
          <cell r="CU70">
            <v>4469.3626633971653</v>
          </cell>
          <cell r="CV70">
            <v>-534.99837398100681</v>
          </cell>
          <cell r="CW70">
            <v>3589.4166183237485</v>
          </cell>
          <cell r="CX70">
            <v>2686.3596423870822</v>
          </cell>
          <cell r="CY70">
            <v>10249.197599146333</v>
          </cell>
          <cell r="CZ70">
            <v>-5666.138119448864</v>
          </cell>
          <cell r="DA70">
            <v>5034.4043311004534</v>
          </cell>
          <cell r="DB70">
            <v>-5791.0196542173744</v>
          </cell>
          <cell r="DC70">
            <v>6400.6783438752773</v>
          </cell>
          <cell r="DD70">
            <v>2306.4717166425362</v>
          </cell>
          <cell r="DE70">
            <v>199.91983620634892</v>
          </cell>
          <cell r="DF70">
            <v>1593.6902323151025</v>
          </cell>
          <cell r="DG70">
            <v>4441.1623508559096</v>
          </cell>
          <cell r="DH70">
            <v>-689.81411122514146</v>
          </cell>
          <cell r="DI70">
            <v>11852.79720871797</v>
          </cell>
          <cell r="DJ70">
            <v>10934.784030316427</v>
          </cell>
          <cell r="DK70">
            <v>18645.992536307538</v>
          </cell>
          <cell r="DL70">
            <v>2416.6531819525726</v>
          </cell>
          <cell r="DM70">
            <v>13329.614168657783</v>
          </cell>
          <cell r="DN70">
            <v>2288.5022666229333</v>
          </cell>
          <cell r="DO70">
            <v>14722.77881464782</v>
          </cell>
          <cell r="DP70">
            <v>10544.324232005425</v>
          </cell>
          <cell r="DQ70">
            <v>8400.1656077780244</v>
          </cell>
          <cell r="DR70">
            <v>9814.6895296126786</v>
          </cell>
          <cell r="DS70">
            <v>12742.509735796009</v>
          </cell>
          <cell r="DT70">
            <v>7481.1203680045146</v>
          </cell>
          <cell r="DU70">
            <v>12027.250240702619</v>
          </cell>
          <cell r="DV70">
            <v>11094.075131718968</v>
          </cell>
          <cell r="DW70">
            <v>18957.122975261525</v>
          </cell>
          <cell r="DX70">
            <v>2406.6392417827392</v>
          </cell>
          <cell r="DY70">
            <v>13536.687111925083</v>
          </cell>
          <cell r="DZ70">
            <v>2275.5965113057455</v>
          </cell>
          <cell r="EA70">
            <v>14957.265097426938</v>
          </cell>
          <cell r="EB70">
            <v>10692.985965273549</v>
          </cell>
          <cell r="EC70">
            <v>8510.1432207824764</v>
          </cell>
          <cell r="ED70">
            <v>9945.8397972221719</v>
          </cell>
          <cell r="EE70">
            <v>12956.318102425887</v>
          </cell>
          <cell r="EF70">
            <v>7561.3131228494021</v>
          </cell>
          <cell r="EG70">
            <v>12203.157577598518</v>
          </cell>
          <cell r="EH70">
            <v>11254.827346097081</v>
          </cell>
          <cell r="EI70">
            <v>19272.742869158421</v>
          </cell>
          <cell r="EJ70">
            <v>2395.3006020816611</v>
          </cell>
          <cell r="EK70">
            <v>13745.786596081914</v>
          </cell>
          <cell r="EL70">
            <v>2260.7947404566703</v>
          </cell>
          <cell r="EM70">
            <v>15194.762891617022</v>
          </cell>
          <cell r="EN70">
            <v>10842.810570765643</v>
          </cell>
          <cell r="EO70">
            <v>8620.8720605049748</v>
          </cell>
          <cell r="EP70">
            <v>10077.71604522395</v>
          </cell>
          <cell r="EQ70">
            <v>13173.227405637688</v>
          </cell>
          <cell r="ER70">
            <v>7641.0822268985576</v>
          </cell>
          <cell r="ES70">
            <v>12380.931991475001</v>
          </cell>
          <cell r="ET70">
            <v>11417.017155487043</v>
          </cell>
          <cell r="EU70">
            <v>19592.890980539094</v>
          </cell>
          <cell r="EV70">
            <v>2382.071965682575</v>
          </cell>
          <cell r="EW70">
            <v>13957.827122343264</v>
          </cell>
          <cell r="EX70">
            <v>2243.5698380727354</v>
          </cell>
          <cell r="EY70">
            <v>15435.282905743266</v>
          </cell>
          <cell r="EZ70">
            <v>10993.766576196656</v>
          </cell>
          <cell r="FA70">
            <v>8732.0870029714824</v>
          </cell>
          <cell r="FB70">
            <v>10210.070647218648</v>
          </cell>
          <cell r="FC70">
            <v>13393.264168655996</v>
          </cell>
          <cell r="FD70">
            <v>7720.359900118453</v>
          </cell>
          <cell r="FE70">
            <v>12560.331035246922</v>
          </cell>
          <cell r="FF70">
            <v>11580.418380622988</v>
          </cell>
          <cell r="FG70">
            <v>19917.602376318457</v>
          </cell>
          <cell r="FH70">
            <v>2366.8654627083051</v>
          </cell>
          <cell r="FI70">
            <v>14172.340097951848</v>
          </cell>
          <cell r="FJ70">
            <v>2224.7177722180977</v>
          </cell>
          <cell r="FK70">
            <v>15678.827962928317</v>
          </cell>
          <cell r="FL70">
            <v>11145.821041056999</v>
          </cell>
          <cell r="FM70">
            <v>8843.7452571273188</v>
          </cell>
          <cell r="FN70">
            <v>10343.271669401951</v>
          </cell>
          <cell r="FO70">
            <v>13616.455834682938</v>
          </cell>
          <cell r="FP70">
            <v>7799.0724086037935</v>
          </cell>
          <cell r="FQ70">
            <v>12741.324824634696</v>
          </cell>
          <cell r="FR70">
            <v>11745.413210780744</v>
          </cell>
          <cell r="FS70">
            <v>20246.9108469036</v>
          </cell>
          <cell r="FT70">
            <v>2349.5837429942858</v>
          </cell>
          <cell r="FU70">
            <v>14389.322442334656</v>
          </cell>
          <cell r="FV70">
            <v>2203.693896351142</v>
          </cell>
          <cell r="FW70">
            <v>15925.409718476792</v>
          </cell>
        </row>
        <row r="71">
          <cell r="B71" t="str">
            <v>Co 403</v>
          </cell>
          <cell r="BH71">
            <v>14402.33</v>
          </cell>
          <cell r="BI71">
            <v>3663.640000000014</v>
          </cell>
          <cell r="BJ71">
            <v>27977.34</v>
          </cell>
          <cell r="BK71">
            <v>20758.12</v>
          </cell>
          <cell r="BL71">
            <v>-8183.8199999999852</v>
          </cell>
          <cell r="BM71">
            <v>2027.95</v>
          </cell>
          <cell r="BN71">
            <v>4870.2699999999895</v>
          </cell>
          <cell r="BO71">
            <v>9071.651600000012</v>
          </cell>
          <cell r="BP71">
            <v>20896.677000000011</v>
          </cell>
          <cell r="BQ71">
            <v>19470.281004316494</v>
          </cell>
          <cell r="BR71">
            <v>11679.196007229424</v>
          </cell>
          <cell r="BS71">
            <v>23860.896683655956</v>
          </cell>
          <cell r="BT71">
            <v>26662.809466583509</v>
          </cell>
          <cell r="BU71">
            <v>15772.118800735036</v>
          </cell>
          <cell r="BV71">
            <v>27226.689217942207</v>
          </cell>
          <cell r="BW71">
            <v>19881.39897212269</v>
          </cell>
          <cell r="BX71">
            <v>-9880.9335859777202</v>
          </cell>
          <cell r="BY71">
            <v>583.23762893593812</v>
          </cell>
          <cell r="BZ71">
            <v>3378.6236715880077</v>
          </cell>
          <cell r="CA71">
            <v>8112.304589418869</v>
          </cell>
          <cell r="CB71">
            <v>19934.416038253577</v>
          </cell>
          <cell r="CC71">
            <v>18286.830685159643</v>
          </cell>
          <cell r="CD71">
            <v>10268.030664576116</v>
          </cell>
          <cell r="CE71">
            <v>22819.38786488444</v>
          </cell>
          <cell r="CF71">
            <v>11669.838354893742</v>
          </cell>
          <cell r="CG71">
            <v>622.53203558582754</v>
          </cell>
          <cell r="CH71">
            <v>25499.33543292596</v>
          </cell>
          <cell r="CI71">
            <v>18024.905912492526</v>
          </cell>
          <cell r="CJ71">
            <v>750.84446620711242</v>
          </cell>
          <cell r="CK71">
            <v>11475.691660499695</v>
          </cell>
          <cell r="CL71">
            <v>14223.188177111282</v>
          </cell>
          <cell r="CM71">
            <v>19183.664644416327</v>
          </cell>
          <cell r="CN71">
            <v>31004.254053706594</v>
          </cell>
          <cell r="CO71">
            <v>29420.140714272544</v>
          </cell>
          <cell r="CP71">
            <v>21168.067647911666</v>
          </cell>
          <cell r="CQ71">
            <v>34097.55573815987</v>
          </cell>
          <cell r="CR71">
            <v>24525.167996639058</v>
          </cell>
          <cell r="CS71">
            <v>13203.482189684844</v>
          </cell>
          <cell r="CT71">
            <v>38741.691440207112</v>
          </cell>
          <cell r="CU71">
            <v>31073.354106806088</v>
          </cell>
          <cell r="CV71">
            <v>-36.22255672319443</v>
          </cell>
          <cell r="CW71">
            <v>10992.303364980296</v>
          </cell>
          <cell r="CX71">
            <v>36473.804914264809</v>
          </cell>
          <cell r="CY71">
            <v>41602.610347982423</v>
          </cell>
          <cell r="CZ71">
            <v>53658.917144145962</v>
          </cell>
          <cell r="DA71">
            <v>52065.113686389552</v>
          </cell>
          <cell r="DB71">
            <v>43567.237115225842</v>
          </cell>
          <cell r="DC71">
            <v>56621.016005370097</v>
          </cell>
          <cell r="DD71">
            <v>47112.187316146039</v>
          </cell>
          <cell r="DE71">
            <v>35508.774108638943</v>
          </cell>
          <cell r="DF71">
            <v>61726.528179979417</v>
          </cell>
          <cell r="DG71">
            <v>53859.072327360329</v>
          </cell>
          <cell r="DH71">
            <v>21832.566584803135</v>
          </cell>
          <cell r="DI71">
            <v>33173.778761481313</v>
          </cell>
          <cell r="DJ71">
            <v>36419.394549379926</v>
          </cell>
          <cell r="DK71">
            <v>41722.43278605146</v>
          </cell>
          <cell r="DL71">
            <v>54019.152906407369</v>
          </cell>
          <cell r="DM71">
            <v>52416.122895480119</v>
          </cell>
          <cell r="DN71">
            <v>43666.130620523196</v>
          </cell>
          <cell r="DO71">
            <v>57045.585378676333</v>
          </cell>
          <cell r="DP71">
            <v>47405.037765859233</v>
          </cell>
          <cell r="DQ71">
            <v>35512.384112898537</v>
          </cell>
          <cell r="DR71">
            <v>62428.338017975431</v>
          </cell>
          <cell r="DS71">
            <v>54356.40268658338</v>
          </cell>
          <cell r="DT71">
            <v>21385.790036637787</v>
          </cell>
          <cell r="DU71">
            <v>33048.916797264304</v>
          </cell>
          <cell r="DV71">
            <v>42815.838321187417</v>
          </cell>
          <cell r="DW71">
            <v>48680.844277374883</v>
          </cell>
          <cell r="DX71">
            <v>61222.292330174299</v>
          </cell>
          <cell r="DY71">
            <v>59610.998708628351</v>
          </cell>
          <cell r="DZ71">
            <v>50600.39088954535</v>
          </cell>
          <cell r="EA71">
            <v>64314.954680097624</v>
          </cell>
          <cell r="EB71">
            <v>54234.01862374341</v>
          </cell>
          <cell r="EC71">
            <v>42044.85804733407</v>
          </cell>
          <cell r="ED71">
            <v>70128.614443157305</v>
          </cell>
          <cell r="EE71">
            <v>61846.487470714572</v>
          </cell>
          <cell r="EF71">
            <v>27675.856629096335</v>
          </cell>
          <cell r="EG71">
            <v>39538.094089080201</v>
          </cell>
          <cell r="EH71">
            <v>42906.316552843258</v>
          </cell>
          <cell r="EI71">
            <v>48969.140364584804</v>
          </cell>
          <cell r="EJ71">
            <v>61761.13366702362</v>
          </cell>
          <cell r="EK71">
            <v>60141.183819336831</v>
          </cell>
          <cell r="EL71">
            <v>50863.128766011476</v>
          </cell>
          <cell r="EM71">
            <v>64920.568205744159</v>
          </cell>
          <cell r="EN71">
            <v>54696.034756056353</v>
          </cell>
          <cell r="EO71">
            <v>42202.683437908796</v>
          </cell>
          <cell r="EP71">
            <v>71037.036933029463</v>
          </cell>
          <cell r="EQ71">
            <v>62539.278634184913</v>
          </cell>
          <cell r="ER71">
            <v>27360.868652717298</v>
          </cell>
          <cell r="ES71">
            <v>36907.5427631075</v>
          </cell>
          <cell r="ET71">
            <v>40323.859523809573</v>
          </cell>
          <cell r="EU71">
            <v>46591.795043943916</v>
          </cell>
          <cell r="EV71">
            <v>59638.842543574137</v>
          </cell>
          <cell r="EW71">
            <v>58011.242924940569</v>
          </cell>
          <cell r="EX71">
            <v>48457.300598429109</v>
          </cell>
          <cell r="EY71">
            <v>62867.021331105192</v>
          </cell>
          <cell r="EZ71">
            <v>52496.840199105995</v>
          </cell>
          <cell r="FA71">
            <v>39691.401357542723</v>
          </cell>
          <cell r="FB71">
            <v>69297.034163441524</v>
          </cell>
          <cell r="FC71">
            <v>60577.827631774751</v>
          </cell>
          <cell r="FD71">
            <v>24361.760193488677</v>
          </cell>
          <cell r="FE71">
            <v>36687.161924713029</v>
          </cell>
          <cell r="FF71">
            <v>40151.951614553866</v>
          </cell>
          <cell r="FG71">
            <v>46632.026148717094</v>
          </cell>
          <cell r="FH71">
            <v>59939.215672099308</v>
          </cell>
          <cell r="FI71">
            <v>58304.539162117188</v>
          </cell>
          <cell r="FJ71">
            <v>48466.470433320603</v>
          </cell>
          <cell r="FK71">
            <v>63237.646500926421</v>
          </cell>
          <cell r="FL71">
            <v>52720.278691388274</v>
          </cell>
          <cell r="FM71">
            <v>39594.835915889824</v>
          </cell>
          <cell r="FN71">
            <v>69992.807053903089</v>
          </cell>
          <cell r="FO71">
            <v>61046.391725436624</v>
          </cell>
          <cell r="FP71">
            <v>23761.685153262719</v>
          </cell>
          <cell r="FQ71">
            <v>53100.834492062844</v>
          </cell>
          <cell r="FR71">
            <v>56614.282957630523</v>
          </cell>
          <cell r="FS71">
            <v>63314.167726248881</v>
          </cell>
          <cell r="FT71">
            <v>76886.24500173147</v>
          </cell>
          <cell r="FU71">
            <v>75245.556633958331</v>
          </cell>
          <cell r="FV71">
            <v>65114.46518480235</v>
          </cell>
          <cell r="FW71">
            <v>80256.953156058953</v>
          </cell>
        </row>
        <row r="72">
          <cell r="B72" t="str">
            <v>Co 406</v>
          </cell>
          <cell r="BH72">
            <v>-9292.3099999999831</v>
          </cell>
          <cell r="BI72">
            <v>38301.160000000003</v>
          </cell>
          <cell r="BJ72">
            <v>-67234.37</v>
          </cell>
          <cell r="BK72">
            <v>13200.53</v>
          </cell>
          <cell r="BL72">
            <v>-368.05000000000291</v>
          </cell>
          <cell r="BM72">
            <v>12466.3</v>
          </cell>
          <cell r="BN72">
            <v>67396.56</v>
          </cell>
          <cell r="BO72">
            <v>31894.164600000004</v>
          </cell>
          <cell r="BP72">
            <v>11466.627500000002</v>
          </cell>
          <cell r="BQ72">
            <v>27887.961511317</v>
          </cell>
          <cell r="BR72">
            <v>17664.368182296152</v>
          </cell>
          <cell r="BS72">
            <v>18478.494601024708</v>
          </cell>
          <cell r="BT72">
            <v>-11512.941780378445</v>
          </cell>
          <cell r="BU72">
            <v>37438.056230107162</v>
          </cell>
          <cell r="BV72">
            <v>-71540.663099941637</v>
          </cell>
          <cell r="BW72">
            <v>11536.908966080955</v>
          </cell>
          <cell r="BX72">
            <v>-2862.4813013773964</v>
          </cell>
          <cell r="BY72">
            <v>10927.396180656287</v>
          </cell>
          <cell r="BZ72">
            <v>66515.139762554623</v>
          </cell>
          <cell r="CA72">
            <v>31435.432868243603</v>
          </cell>
          <cell r="CB72">
            <v>11016.816758102621</v>
          </cell>
          <cell r="CC72">
            <v>26415.483062485699</v>
          </cell>
          <cell r="CD72">
            <v>16113.85011367299</v>
          </cell>
          <cell r="CE72">
            <v>17558.190743234969</v>
          </cell>
          <cell r="CF72">
            <v>-14714.382527830559</v>
          </cell>
          <cell r="CG72">
            <v>68291.361671749546</v>
          </cell>
          <cell r="CH72">
            <v>-44232.57106341832</v>
          </cell>
          <cell r="CI72">
            <v>41568.468826043012</v>
          </cell>
          <cell r="CJ72">
            <v>26314.048978471066</v>
          </cell>
          <cell r="CK72">
            <v>41089.60588352292</v>
          </cell>
          <cell r="CL72">
            <v>97355.778384788078</v>
          </cell>
          <cell r="CM72">
            <v>61691.9887433853</v>
          </cell>
          <cell r="CN72">
            <v>41285.173928530043</v>
          </cell>
          <cell r="CO72">
            <v>56557.797018993617</v>
          </cell>
          <cell r="CP72">
            <v>46177.898765850623</v>
          </cell>
          <cell r="CQ72">
            <v>48262.849155064803</v>
          </cell>
          <cell r="CR72">
            <v>17230.985879859974</v>
          </cell>
          <cell r="CS72">
            <v>68985.060803790329</v>
          </cell>
          <cell r="CT72">
            <v>-47006.265371769055</v>
          </cell>
          <cell r="CU72">
            <v>41445.558380908769</v>
          </cell>
          <cell r="CV72">
            <v>25592.861711444712</v>
          </cell>
          <cell r="CW72">
            <v>41002.050907689787</v>
          </cell>
          <cell r="CX72">
            <v>98626.741728521069</v>
          </cell>
          <cell r="CY72">
            <v>62020.338164687026</v>
          </cell>
          <cell r="CZ72">
            <v>41210.012950323682</v>
          </cell>
          <cell r="DA72">
            <v>56745.039732608202</v>
          </cell>
          <cell r="DB72">
            <v>46130.526425980395</v>
          </cell>
          <cell r="DC72">
            <v>47636.509955479894</v>
          </cell>
          <cell r="DD72">
            <v>16390.885008846162</v>
          </cell>
          <cell r="DE72">
            <v>97667.530230895398</v>
          </cell>
          <cell r="DF72">
            <v>-21897.317049146339</v>
          </cell>
          <cell r="DG72">
            <v>69286.603229576605</v>
          </cell>
          <cell r="DH72">
            <v>52814.606066242952</v>
          </cell>
          <cell r="DI72">
            <v>68880.511596097276</v>
          </cell>
          <cell r="DJ72">
            <v>127897.63585022521</v>
          </cell>
          <cell r="DK72">
            <v>90324.898907096096</v>
          </cell>
          <cell r="DL72">
            <v>69102.598933102767</v>
          </cell>
          <cell r="DM72">
            <v>84904.460234579994</v>
          </cell>
          <cell r="DN72">
            <v>74049.392677346565</v>
          </cell>
          <cell r="DO72">
            <v>75594.532230483266</v>
          </cell>
          <cell r="DP72">
            <v>43493.221679297319</v>
          </cell>
          <cell r="DQ72">
            <v>98910.997792544047</v>
          </cell>
          <cell r="DR72">
            <v>-24336.672080654069</v>
          </cell>
          <cell r="DS72">
            <v>69663.080241069154</v>
          </cell>
          <cell r="DT72">
            <v>52550.339128454652</v>
          </cell>
          <cell r="DU72">
            <v>69296.518024190664</v>
          </cell>
          <cell r="DV72">
            <v>129741.13019076295</v>
          </cell>
          <cell r="DW72">
            <v>91177.896984151681</v>
          </cell>
          <cell r="DX72">
            <v>69535.026782221888</v>
          </cell>
          <cell r="DY72">
            <v>85607.229444558048</v>
          </cell>
          <cell r="DZ72">
            <v>74506.440110660391</v>
          </cell>
          <cell r="EA72">
            <v>76091.269702399717</v>
          </cell>
          <cell r="EB72">
            <v>43109.297169863421</v>
          </cell>
          <cell r="EC72">
            <v>108492.6175911672</v>
          </cell>
          <cell r="ED72">
            <v>-18549.808552291273</v>
          </cell>
          <cell r="EE72">
            <v>78351.639917591747</v>
          </cell>
          <cell r="EF72">
            <v>60575.767055620454</v>
          </cell>
          <cell r="EG72">
            <v>78026.822745146463</v>
          </cell>
          <cell r="EH72">
            <v>139934.86715090819</v>
          </cell>
          <cell r="EI72">
            <v>100355.2824664217</v>
          </cell>
          <cell r="EJ72">
            <v>78284.046184556952</v>
          </cell>
          <cell r="EK72">
            <v>94630.679811865761</v>
          </cell>
          <cell r="EL72">
            <v>83278.823237693156</v>
          </cell>
          <cell r="EM72">
            <v>84903.923813448171</v>
          </cell>
          <cell r="EN72">
            <v>51014.630972541403</v>
          </cell>
          <cell r="EO72">
            <v>109995.65631712433</v>
          </cell>
          <cell r="EP72">
            <v>-20957.562192095909</v>
          </cell>
          <cell r="EQ72">
            <v>78934.034962099366</v>
          </cell>
          <cell r="ER72">
            <v>60472.57409196865</v>
          </cell>
          <cell r="ES72">
            <v>78653.468765712038</v>
          </cell>
          <cell r="ET72">
            <v>142061.86343207356</v>
          </cell>
          <cell r="EU72">
            <v>101439.43702418949</v>
          </cell>
          <cell r="EV72">
            <v>78931.837075843767</v>
          </cell>
          <cell r="EW72">
            <v>95556.925037073161</v>
          </cell>
          <cell r="EX72">
            <v>83947.667492761626</v>
          </cell>
          <cell r="EY72">
            <v>85614.599537755814</v>
          </cell>
          <cell r="EZ72">
            <v>50790.774701131697</v>
          </cell>
          <cell r="FA72">
            <v>111509.93017685926</v>
          </cell>
          <cell r="FB72">
            <v>-23473.387474172545</v>
          </cell>
          <cell r="FC72">
            <v>79500.142095166651</v>
          </cell>
          <cell r="FD72">
            <v>60329.27697444224</v>
          </cell>
          <cell r="FE72">
            <v>79265.849454618467</v>
          </cell>
          <cell r="FF72">
            <v>144212.44980240206</v>
          </cell>
          <cell r="FG72">
            <v>102521.00167852316</v>
          </cell>
          <cell r="FH72">
            <v>79568.014068777105</v>
          </cell>
          <cell r="FI72">
            <v>96475.619819828018</v>
          </cell>
          <cell r="FJ72">
            <v>84602.862629494251</v>
          </cell>
          <cell r="FK72">
            <v>86312.725064312224</v>
          </cell>
          <cell r="FL72">
            <v>50526.500282079331</v>
          </cell>
          <cell r="FM72">
            <v>113035.28127419413</v>
          </cell>
          <cell r="FN72">
            <v>-26101.086026354809</v>
          </cell>
          <cell r="FO72">
            <v>80048.364899049993</v>
          </cell>
          <cell r="FP72">
            <v>60143.6774013713</v>
          </cell>
          <cell r="FQ72">
            <v>79863.177637007218</v>
          </cell>
          <cell r="FR72">
            <v>146386.87682425822</v>
          </cell>
          <cell r="FS72">
            <v>103598.60700021424</v>
          </cell>
          <cell r="FT72">
            <v>80190.998227431322</v>
          </cell>
          <cell r="FU72">
            <v>97385.359951378676</v>
          </cell>
          <cell r="FV72">
            <v>85242.870548489576</v>
          </cell>
          <cell r="FW72">
            <v>86997.27537608883</v>
          </cell>
        </row>
        <row r="73">
          <cell r="B73" t="str">
            <v>Co 182</v>
          </cell>
          <cell r="BH73">
            <v>237424.42</v>
          </cell>
          <cell r="BI73">
            <v>348377.2</v>
          </cell>
          <cell r="BJ73">
            <v>251093.81</v>
          </cell>
          <cell r="BK73">
            <v>377234.22</v>
          </cell>
          <cell r="BL73">
            <v>363972.34</v>
          </cell>
          <cell r="BM73">
            <v>525473.81000000006</v>
          </cell>
          <cell r="BN73">
            <v>670464.56000000006</v>
          </cell>
          <cell r="BO73">
            <v>50810.529999999912</v>
          </cell>
          <cell r="BP73">
            <v>358987.83000000007</v>
          </cell>
          <cell r="BQ73">
            <v>405914.24733366421</v>
          </cell>
          <cell r="BR73">
            <v>377072.14074004965</v>
          </cell>
          <cell r="BS73">
            <v>287060.27902138222</v>
          </cell>
          <cell r="BT73">
            <v>358344.65453289251</v>
          </cell>
          <cell r="BU73">
            <v>332007.50575770857</v>
          </cell>
          <cell r="BV73">
            <v>235813.59258546028</v>
          </cell>
          <cell r="BW73">
            <v>364621.02938709653</v>
          </cell>
          <cell r="BX73">
            <v>347728.79699831246</v>
          </cell>
          <cell r="BY73">
            <v>509508.8588287849</v>
          </cell>
          <cell r="BZ73">
            <v>656076.96768166951</v>
          </cell>
          <cell r="CA73">
            <v>42689.15531317424</v>
          </cell>
          <cell r="CB73">
            <v>350385.62716309563</v>
          </cell>
          <cell r="CC73">
            <v>394630.13041659875</v>
          </cell>
          <cell r="CD73">
            <v>365627.62687591778</v>
          </cell>
          <cell r="CE73">
            <v>280586.01886550779</v>
          </cell>
          <cell r="CF73">
            <v>337447.65711910371</v>
          </cell>
          <cell r="CG73">
            <v>312463.4646883813</v>
          </cell>
          <cell r="CH73">
            <v>207589.69401474204</v>
          </cell>
          <cell r="CI73">
            <v>339064.57295500976</v>
          </cell>
          <cell r="CJ73">
            <v>318353.61546058557</v>
          </cell>
          <cell r="CK73">
            <v>727291.62441134965</v>
          </cell>
          <cell r="CL73">
            <v>875404.90753567941</v>
          </cell>
          <cell r="CM73">
            <v>259361.52650014823</v>
          </cell>
          <cell r="CN73">
            <v>566394.18641440081</v>
          </cell>
          <cell r="CO73">
            <v>616023.97545950406</v>
          </cell>
          <cell r="CP73">
            <v>586769.73857561499</v>
          </cell>
          <cell r="CQ73">
            <v>508127.37299640919</v>
          </cell>
          <cell r="CR73">
            <v>587720.68265740923</v>
          </cell>
          <cell r="CS73">
            <v>562698.39695221407</v>
          </cell>
          <cell r="CT73">
            <v>454364.56994762423</v>
          </cell>
          <cell r="CU73">
            <v>589381.90708320332</v>
          </cell>
          <cell r="CV73">
            <v>566942.79986121482</v>
          </cell>
          <cell r="CW73">
            <v>732165.50986371329</v>
          </cell>
          <cell r="CX73">
            <v>883768.64832092088</v>
          </cell>
          <cell r="CY73">
            <v>254895.87618094054</v>
          </cell>
          <cell r="CZ73">
            <v>567835.90134749655</v>
          </cell>
          <cell r="DA73">
            <v>620300.64558292308</v>
          </cell>
          <cell r="DB73">
            <v>590369.06887958315</v>
          </cell>
          <cell r="DC73">
            <v>502643.8233499265</v>
          </cell>
          <cell r="DD73">
            <v>590720.45953154494</v>
          </cell>
          <cell r="DE73">
            <v>565673.60082550207</v>
          </cell>
          <cell r="DF73">
            <v>453769.89281714614</v>
          </cell>
          <cell r="DG73">
            <v>592428.13445019186</v>
          </cell>
          <cell r="DH73">
            <v>568187.25948009687</v>
          </cell>
          <cell r="DI73">
            <v>984027.44943178631</v>
          </cell>
          <cell r="DJ73">
            <v>1139206.5341291497</v>
          </cell>
          <cell r="DK73">
            <v>497163.24987083883</v>
          </cell>
          <cell r="DL73">
            <v>816122.24637439335</v>
          </cell>
          <cell r="DM73">
            <v>871534.26007390313</v>
          </cell>
          <cell r="DN73">
            <v>840909.96163879719</v>
          </cell>
          <cell r="DO73">
            <v>751171.12265974912</v>
          </cell>
          <cell r="DP73">
            <v>840700.26008035801</v>
          </cell>
          <cell r="DQ73">
            <v>815642.75734197348</v>
          </cell>
          <cell r="DR73">
            <v>700055.6631370273</v>
          </cell>
          <cell r="DS73">
            <v>842456.22306335927</v>
          </cell>
          <cell r="DT73">
            <v>816337.06619881303</v>
          </cell>
          <cell r="DU73">
            <v>993323.24922010582</v>
          </cell>
          <cell r="DV73">
            <v>1152166.4077698269</v>
          </cell>
          <cell r="DW73">
            <v>496605.76396115846</v>
          </cell>
          <cell r="DX73">
            <v>821696.65586567041</v>
          </cell>
          <cell r="DY73">
            <v>880172.7935229179</v>
          </cell>
          <cell r="DZ73">
            <v>848839.13957398653</v>
          </cell>
          <cell r="EA73">
            <v>757039.55371338245</v>
          </cell>
          <cell r="EB73">
            <v>848106.27212928736</v>
          </cell>
          <cell r="EC73">
            <v>823052.85971159418</v>
          </cell>
          <cell r="ED73">
            <v>703665.92634457443</v>
          </cell>
          <cell r="EE73">
            <v>849912.79971472314</v>
          </cell>
          <cell r="EF73">
            <v>821836.38435356435</v>
          </cell>
          <cell r="EG73">
            <v>1037636.6419185051</v>
          </cell>
          <cell r="EH73">
            <v>1200233.648472246</v>
          </cell>
          <cell r="EI73">
            <v>530801.57323303958</v>
          </cell>
          <cell r="EJ73">
            <v>862140.36381676234</v>
          </cell>
          <cell r="EK73">
            <v>923802.27271956275</v>
          </cell>
          <cell r="EL73">
            <v>891741.73561056075</v>
          </cell>
          <cell r="EM73">
            <v>797832.67868931475</v>
          </cell>
          <cell r="EN73">
            <v>890522.79578256654</v>
          </cell>
          <cell r="EO73">
            <v>865488.97597435163</v>
          </cell>
          <cell r="EP73">
            <v>742181.57211211859</v>
          </cell>
          <cell r="EQ73">
            <v>892381.92015020654</v>
          </cell>
          <cell r="ER73">
            <v>862265.6144525113</v>
          </cell>
          <cell r="ES73">
            <v>1047259.5317259915</v>
          </cell>
          <cell r="ET73">
            <v>1213703.5908858832</v>
          </cell>
          <cell r="EU73">
            <v>530039.41781686014</v>
          </cell>
          <cell r="EV73">
            <v>867744.16124500614</v>
          </cell>
          <cell r="EW73">
            <v>932715.11930659995</v>
          </cell>
          <cell r="EX73">
            <v>899912.24908012734</v>
          </cell>
          <cell r="EY73">
            <v>803843.37992553972</v>
          </cell>
          <cell r="EZ73">
            <v>898242.85016677249</v>
          </cell>
          <cell r="FA73">
            <v>873244.80521043926</v>
          </cell>
          <cell r="FB73">
            <v>745893.04062158568</v>
          </cell>
          <cell r="FC73">
            <v>900156.47453110456</v>
          </cell>
          <cell r="FD73">
            <v>867916.15543817496</v>
          </cell>
          <cell r="FE73">
            <v>1063981.578236196</v>
          </cell>
          <cell r="FF73">
            <v>1234367.130096979</v>
          </cell>
          <cell r="FG73">
            <v>536103.97508386453</v>
          </cell>
          <cell r="FH73">
            <v>879043.42446849984</v>
          </cell>
          <cell r="FI73">
            <v>947451.75595596735</v>
          </cell>
          <cell r="FJ73">
            <v>913887.91126497323</v>
          </cell>
          <cell r="FK73">
            <v>815608.0909384375</v>
          </cell>
          <cell r="FL73">
            <v>911804.77852778998</v>
          </cell>
          <cell r="FM73">
            <v>886859.29386695358</v>
          </cell>
          <cell r="FN73">
            <v>755334.77526954352</v>
          </cell>
          <cell r="FO73">
            <v>913775.56770674535</v>
          </cell>
          <cell r="FP73">
            <v>879322.81280258298</v>
          </cell>
          <cell r="FQ73">
            <v>1072172.7720431075</v>
          </cell>
          <cell r="FR73">
            <v>1246597.914473576</v>
          </cell>
          <cell r="FS73">
            <v>533360.23149465607</v>
          </cell>
          <cell r="FT73">
            <v>884060.70852000779</v>
          </cell>
          <cell r="FU73">
            <v>956040.78509763232</v>
          </cell>
          <cell r="FV73">
            <v>921698.31523599336</v>
          </cell>
          <cell r="FW73">
            <v>821155.56430094643</v>
          </cell>
        </row>
        <row r="74">
          <cell r="B74" t="str">
            <v>Co 183</v>
          </cell>
          <cell r="BH74">
            <v>49868.78</v>
          </cell>
          <cell r="BI74">
            <v>46355.18000000008</v>
          </cell>
          <cell r="BJ74">
            <v>28638.75</v>
          </cell>
          <cell r="BK74">
            <v>11009.96</v>
          </cell>
          <cell r="BL74">
            <v>61461.94</v>
          </cell>
          <cell r="BM74">
            <v>55895.58</v>
          </cell>
          <cell r="BN74">
            <v>80448.789999999994</v>
          </cell>
          <cell r="BO74">
            <v>55274.621999999974</v>
          </cell>
          <cell r="BP74">
            <v>31163.802599999937</v>
          </cell>
          <cell r="BQ74">
            <v>41090.905107427039</v>
          </cell>
          <cell r="BR74">
            <v>81184.92162649415</v>
          </cell>
          <cell r="BS74">
            <v>53187.674382985628</v>
          </cell>
          <cell r="BT74">
            <v>77298.848747326731</v>
          </cell>
          <cell r="BU74">
            <v>73668.425795856776</v>
          </cell>
          <cell r="BV74">
            <v>55203.220535792934</v>
          </cell>
          <cell r="BW74">
            <v>37852.945751149033</v>
          </cell>
          <cell r="BX74">
            <v>87756.116204990889</v>
          </cell>
          <cell r="BY74">
            <v>82270.014090867073</v>
          </cell>
          <cell r="BZ74">
            <v>106916.19702005328</v>
          </cell>
          <cell r="CA74">
            <v>48461.196391395701</v>
          </cell>
          <cell r="CB74">
            <v>29787.987373906886</v>
          </cell>
          <cell r="CC74">
            <v>36469.787843789207</v>
          </cell>
          <cell r="CD74">
            <v>76885.054277408111</v>
          </cell>
          <cell r="CE74">
            <v>51037.789591436216</v>
          </cell>
          <cell r="CF74">
            <v>70156.079240796622</v>
          </cell>
          <cell r="CG74">
            <v>66409.633514006506</v>
          </cell>
          <cell r="CH74">
            <v>47177.369107855484</v>
          </cell>
          <cell r="CI74">
            <v>30118.415016139625</v>
          </cell>
          <cell r="CJ74">
            <v>79460.7885355404</v>
          </cell>
          <cell r="CK74">
            <v>74061.696560829005</v>
          </cell>
          <cell r="CL74">
            <v>98808.145743667963</v>
          </cell>
          <cell r="CM74">
            <v>40095.559607506089</v>
          </cell>
          <cell r="CN74">
            <v>92588.782712741347</v>
          </cell>
          <cell r="CO74">
            <v>99387.631706644024</v>
          </cell>
          <cell r="CP74">
            <v>140138.96221322892</v>
          </cell>
          <cell r="CQ74">
            <v>116473.20261223771</v>
          </cell>
          <cell r="CR74">
            <v>141858.03676489799</v>
          </cell>
          <cell r="CS74">
            <v>137996.94631838286</v>
          </cell>
          <cell r="CT74">
            <v>118116.80226837739</v>
          </cell>
          <cell r="CU74">
            <v>100817.05800927413</v>
          </cell>
          <cell r="CV74">
            <v>150953.58240772836</v>
          </cell>
          <cell r="CW74">
            <v>145476.73919104581</v>
          </cell>
          <cell r="CX74">
            <v>170752.55886580358</v>
          </cell>
          <cell r="CY74">
            <v>110671.47792940837</v>
          </cell>
          <cell r="CZ74">
            <v>91277.158015784866</v>
          </cell>
          <cell r="DA74">
            <v>98252.816531003977</v>
          </cell>
          <cell r="DB74">
            <v>139934.53770614759</v>
          </cell>
          <cell r="DC74">
            <v>113412.11430347105</v>
          </cell>
          <cell r="DD74">
            <v>142062.18623182568</v>
          </cell>
          <cell r="DE74">
            <v>138083.1948733459</v>
          </cell>
          <cell r="DF74">
            <v>117534.25650904229</v>
          </cell>
          <cell r="DG74">
            <v>99991.655381594319</v>
          </cell>
          <cell r="DH74">
            <v>150932.88859551534</v>
          </cell>
          <cell r="DI74">
            <v>145377.43990164803</v>
          </cell>
          <cell r="DJ74">
            <v>171194.26042693778</v>
          </cell>
          <cell r="DK74">
            <v>109718.29774885112</v>
          </cell>
          <cell r="DL74">
            <v>196516.03071410104</v>
          </cell>
          <cell r="DM74">
            <v>203672.69897946052</v>
          </cell>
          <cell r="DN74">
            <v>246307.03765435918</v>
          </cell>
          <cell r="DO74">
            <v>219213.32583278953</v>
          </cell>
          <cell r="DP74">
            <v>248856.36878032342</v>
          </cell>
          <cell r="DQ74">
            <v>244755.69659788976</v>
          </cell>
          <cell r="DR74">
            <v>223516.46273013001</v>
          </cell>
          <cell r="DS74">
            <v>205729.3863687212</v>
          </cell>
          <cell r="DT74">
            <v>257485.26998977206</v>
          </cell>
          <cell r="DU74">
            <v>251850.44964123965</v>
          </cell>
          <cell r="DV74">
            <v>278220.18323082861</v>
          </cell>
          <cell r="DW74">
            <v>215321.33614531788</v>
          </cell>
          <cell r="DX74">
            <v>197114.71996149881</v>
          </cell>
          <cell r="DY74">
            <v>204457.2845154372</v>
          </cell>
          <cell r="DZ74">
            <v>248066.76052710367</v>
          </cell>
          <cell r="EA74">
            <v>220389.56192988786</v>
          </cell>
          <cell r="EB74">
            <v>251051.53480761976</v>
          </cell>
          <cell r="EC74">
            <v>246825.37753924046</v>
          </cell>
          <cell r="ED74">
            <v>224873.91725661431</v>
          </cell>
          <cell r="EE74">
            <v>206840.30060934031</v>
          </cell>
          <cell r="EF74">
            <v>259421.15064967627</v>
          </cell>
          <cell r="EG74">
            <v>253706.37570407323</v>
          </cell>
          <cell r="EH74">
            <v>280641.31807755021</v>
          </cell>
          <cell r="EI74">
            <v>216291.47694136389</v>
          </cell>
          <cell r="EJ74">
            <v>229710.63032053655</v>
          </cell>
          <cell r="EK74">
            <v>237244.29045603832</v>
          </cell>
          <cell r="EL74">
            <v>281852.44498288695</v>
          </cell>
          <cell r="EM74">
            <v>253577.79607965593</v>
          </cell>
          <cell r="EN74">
            <v>285286.38774496655</v>
          </cell>
          <cell r="EO74">
            <v>280931.22136220388</v>
          </cell>
          <cell r="EP74">
            <v>258244.17725371529</v>
          </cell>
          <cell r="EQ74">
            <v>239962.72602319485</v>
          </cell>
          <cell r="ER74">
            <v>293378.46549948718</v>
          </cell>
          <cell r="ES74">
            <v>287583.11633749778</v>
          </cell>
          <cell r="ET74">
            <v>315095.52283128502</v>
          </cell>
          <cell r="EU74">
            <v>249265.98639604985</v>
          </cell>
          <cell r="EV74">
            <v>230792.81629154313</v>
          </cell>
          <cell r="EW74">
            <v>238522.51528061833</v>
          </cell>
          <cell r="EX74">
            <v>284152.80692329025</v>
          </cell>
          <cell r="EY74">
            <v>255268.40533099486</v>
          </cell>
          <cell r="EZ74">
            <v>288051.17108615028</v>
          </cell>
          <cell r="FA74">
            <v>283562.84612062195</v>
          </cell>
          <cell r="FB74">
            <v>260117.06759221834</v>
          </cell>
          <cell r="FC74">
            <v>241585.93024270923</v>
          </cell>
          <cell r="FD74">
            <v>295846.84759551269</v>
          </cell>
          <cell r="FE74">
            <v>289970.60348129563</v>
          </cell>
          <cell r="FF74">
            <v>318073.11952893517</v>
          </cell>
          <cell r="FG74">
            <v>250733.85072469583</v>
          </cell>
          <cell r="FH74">
            <v>238408.2413518423</v>
          </cell>
          <cell r="FI74">
            <v>247024.97396681429</v>
          </cell>
          <cell r="FJ74">
            <v>293701.59539592476</v>
          </cell>
          <cell r="FK74">
            <v>264193.38277939684</v>
          </cell>
          <cell r="FL74">
            <v>298079.68674570305</v>
          </cell>
          <cell r="FM74">
            <v>293454.27371621638</v>
          </cell>
          <cell r="FN74">
            <v>269225.14939148846</v>
          </cell>
          <cell r="FO74">
            <v>250442.98932486621</v>
          </cell>
          <cell r="FP74">
            <v>305559.19966959563</v>
          </cell>
          <cell r="FQ74">
            <v>299601.11581625562</v>
          </cell>
          <cell r="FR74">
            <v>328307.04269335623</v>
          </cell>
          <cell r="FS74">
            <v>259427.49876694428</v>
          </cell>
          <cell r="FT74">
            <v>239537.73862959316</v>
          </cell>
          <cell r="FU74">
            <v>248382.30588863115</v>
          </cell>
          <cell r="FV74">
            <v>296130.10536121397</v>
          </cell>
          <cell r="FW74">
            <v>265984.83037665888</v>
          </cell>
        </row>
        <row r="75">
          <cell r="B75" t="str">
            <v>Co 201</v>
          </cell>
          <cell r="BH75">
            <v>127885.06299999998</v>
          </cell>
          <cell r="BI75">
            <v>101566.87689999999</v>
          </cell>
          <cell r="BJ75">
            <v>168104.66159999999</v>
          </cell>
          <cell r="BK75">
            <v>131063.81570000001</v>
          </cell>
          <cell r="BL75">
            <v>151826.4939</v>
          </cell>
          <cell r="BM75">
            <v>166724.86319999993</v>
          </cell>
          <cell r="BN75">
            <v>171240.36419999998</v>
          </cell>
          <cell r="BO75">
            <v>97062.135000000038</v>
          </cell>
          <cell r="BP75">
            <v>112862.6251</v>
          </cell>
          <cell r="BQ75">
            <v>155262.60044383412</v>
          </cell>
          <cell r="BR75">
            <v>98633.972620291664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</row>
        <row r="76">
          <cell r="B76" t="str">
            <v>Co 202</v>
          </cell>
          <cell r="BH76">
            <v>12366.21</v>
          </cell>
          <cell r="BI76">
            <v>5583.26</v>
          </cell>
          <cell r="BJ76">
            <v>8202.08</v>
          </cell>
          <cell r="BK76">
            <v>30196.09</v>
          </cell>
          <cell r="BL76">
            <v>32949.449999999997</v>
          </cell>
          <cell r="BM76">
            <v>45496.639999999999</v>
          </cell>
          <cell r="BN76">
            <v>68205.23</v>
          </cell>
          <cell r="BO76">
            <v>6210.5799999999945</v>
          </cell>
          <cell r="BP76">
            <v>1770.5500000000011</v>
          </cell>
          <cell r="BQ76">
            <v>8587.1266968159453</v>
          </cell>
          <cell r="BR76">
            <v>7685.5417067159578</v>
          </cell>
          <cell r="BS76">
            <v>2690.9041079601557</v>
          </cell>
          <cell r="BT76">
            <v>10879.451581831094</v>
          </cell>
          <cell r="BU76">
            <v>4056.8092705782346</v>
          </cell>
          <cell r="BV76">
            <v>7937.1682113085008</v>
          </cell>
          <cell r="BW76">
            <v>29865.369589722599</v>
          </cell>
          <cell r="BX76">
            <v>33069.024317742536</v>
          </cell>
          <cell r="BY76">
            <v>44758.173412604665</v>
          </cell>
          <cell r="BZ76">
            <v>67698.166784642846</v>
          </cell>
          <cell r="CA76">
            <v>5968.409693701662</v>
          </cell>
          <cell r="CB76">
            <v>1568.7483249452725</v>
          </cell>
          <cell r="CC76">
            <v>8340.5058642615077</v>
          </cell>
          <cell r="CD76">
            <v>7477.5878087456804</v>
          </cell>
          <cell r="CE76">
            <v>2409.018579576652</v>
          </cell>
          <cell r="CF76">
            <v>11994.111447869313</v>
          </cell>
          <cell r="CG76">
            <v>5130.4058201370226</v>
          </cell>
          <cell r="CH76">
            <v>7532.9538888441166</v>
          </cell>
          <cell r="CI76">
            <v>29393.442817506129</v>
          </cell>
          <cell r="CJ76">
            <v>32656.950518050282</v>
          </cell>
          <cell r="CK76">
            <v>43865.591456372131</v>
          </cell>
          <cell r="CL76">
            <v>67044.617892860057</v>
          </cell>
          <cell r="CM76">
            <v>5441.5492513409154</v>
          </cell>
          <cell r="CN76">
            <v>1083.6070325812689</v>
          </cell>
          <cell r="CO76">
            <v>7942.3105272583325</v>
          </cell>
          <cell r="CP76">
            <v>7120.3560214099271</v>
          </cell>
          <cell r="CQ76">
            <v>1974.1719950586521</v>
          </cell>
          <cell r="CR76">
            <v>12192.764037050241</v>
          </cell>
          <cell r="CS76">
            <v>5178.0209801880883</v>
          </cell>
          <cell r="CT76">
            <v>7541.199358251095</v>
          </cell>
          <cell r="CU76">
            <v>29815.415232866999</v>
          </cell>
          <cell r="CV76">
            <v>33165.077421460657</v>
          </cell>
          <cell r="CW76">
            <v>44432.596647839586</v>
          </cell>
          <cell r="CX76">
            <v>68157.602349889887</v>
          </cell>
          <cell r="CY76">
            <v>5361.8211590171632</v>
          </cell>
          <cell r="CZ76">
            <v>930.55001477137557</v>
          </cell>
          <cell r="DA76">
            <v>7956.9735974003324</v>
          </cell>
          <cell r="DB76">
            <v>7132.4630518689482</v>
          </cell>
          <cell r="DC76">
            <v>1734.8719421707247</v>
          </cell>
          <cell r="DD76">
            <v>12350.82139195705</v>
          </cell>
          <cell r="DE76">
            <v>5181.3497871868603</v>
          </cell>
          <cell r="DF76">
            <v>7545.2915440006327</v>
          </cell>
          <cell r="DG76">
            <v>30241.289504511256</v>
          </cell>
          <cell r="DH76">
            <v>33679.199254845327</v>
          </cell>
          <cell r="DI76">
            <v>45002.071516736112</v>
          </cell>
          <cell r="DJ76">
            <v>69286.194222053135</v>
          </cell>
          <cell r="DK76">
            <v>5275.2336516354917</v>
          </cell>
          <cell r="DL76">
            <v>770.11866974724398</v>
          </cell>
          <cell r="DM76">
            <v>7967.995826049033</v>
          </cell>
          <cell r="DN76">
            <v>7141.3014566354395</v>
          </cell>
          <cell r="DO76">
            <v>1576.8635919413391</v>
          </cell>
          <cell r="DP76">
            <v>12509.648944662356</v>
          </cell>
          <cell r="DQ76">
            <v>5181.9234269311928</v>
          </cell>
          <cell r="DR76">
            <v>7545.4976981923683</v>
          </cell>
          <cell r="DS76">
            <v>30670.750750147512</v>
          </cell>
          <cell r="DT76">
            <v>34199.312378584771</v>
          </cell>
          <cell r="DU76">
            <v>45573.539687492208</v>
          </cell>
          <cell r="DV76">
            <v>70430.501638598042</v>
          </cell>
          <cell r="DW76">
            <v>5181.4873260412824</v>
          </cell>
          <cell r="DX76">
            <v>601.49213003788464</v>
          </cell>
          <cell r="DY76">
            <v>7975.181196110243</v>
          </cell>
          <cell r="DZ76">
            <v>7146.6852469607729</v>
          </cell>
          <cell r="EA76">
            <v>1410.2955397552796</v>
          </cell>
          <cell r="EB76">
            <v>12669.189547348231</v>
          </cell>
          <cell r="EC76">
            <v>5179.5952503482786</v>
          </cell>
          <cell r="ED76">
            <v>7541.3663569843811</v>
          </cell>
          <cell r="EE76">
            <v>31103.723459762066</v>
          </cell>
          <cell r="EF76">
            <v>34725.404488778855</v>
          </cell>
          <cell r="EG76">
            <v>46146.762498455391</v>
          </cell>
          <cell r="EH76">
            <v>71590.632607215302</v>
          </cell>
          <cell r="EI76">
            <v>5080.2679126195471</v>
          </cell>
          <cell r="EJ76">
            <v>424.3497142193919</v>
          </cell>
          <cell r="EK76">
            <v>7978.330879124378</v>
          </cell>
          <cell r="EL76">
            <v>7148.436553255231</v>
          </cell>
          <cell r="EM76">
            <v>1234.8316538923355</v>
          </cell>
          <cell r="EN76">
            <v>12829.378806856872</v>
          </cell>
          <cell r="EO76">
            <v>5174.2222695653327</v>
          </cell>
          <cell r="EP76">
            <v>7532.6797842351552</v>
          </cell>
          <cell r="EQ76">
            <v>31540.118024874209</v>
          </cell>
          <cell r="ER76">
            <v>35257.456085401835</v>
          </cell>
          <cell r="ES76">
            <v>46721.476298731643</v>
          </cell>
          <cell r="ET76">
            <v>72766.687952131848</v>
          </cell>
          <cell r="EU76">
            <v>4971.2588207718327</v>
          </cell>
          <cell r="EV76">
            <v>238.80897571347668</v>
          </cell>
          <cell r="EW76">
            <v>7977.2240097126632</v>
          </cell>
          <cell r="EX76">
            <v>7146.365970041199</v>
          </cell>
          <cell r="EY76">
            <v>1050.5656298358081</v>
          </cell>
          <cell r="EZ76">
            <v>12990.151318318864</v>
          </cell>
          <cell r="FA76">
            <v>5165.648187378858</v>
          </cell>
          <cell r="FB76">
            <v>7519.4145183041364</v>
          </cell>
          <cell r="FC76">
            <v>31979.844192736578</v>
          </cell>
          <cell r="FD76">
            <v>35795.452952729276</v>
          </cell>
          <cell r="FE76">
            <v>47297.621324201602</v>
          </cell>
          <cell r="FF76">
            <v>73958.769851132092</v>
          </cell>
          <cell r="FG76">
            <v>4854.1237703955921</v>
          </cell>
          <cell r="FH76">
            <v>43.636822914450022</v>
          </cell>
          <cell r="FI76">
            <v>7972.0716810914364</v>
          </cell>
          <cell r="FJ76">
            <v>7140.2667587826691</v>
          </cell>
          <cell r="FK76">
            <v>856.23374572701869</v>
          </cell>
          <cell r="FL76">
            <v>13151.640099814465</v>
          </cell>
          <cell r="FM76">
            <v>5153.7133985768196</v>
          </cell>
          <cell r="FN76">
            <v>7500.9153875579577</v>
          </cell>
          <cell r="FO76">
            <v>32423.007657962422</v>
          </cell>
          <cell r="FP76">
            <v>36339.368527786544</v>
          </cell>
          <cell r="FQ76">
            <v>47874.488546113906</v>
          </cell>
          <cell r="FR76">
            <v>75167.163885060829</v>
          </cell>
          <cell r="FS76">
            <v>4728.9311569014171</v>
          </cell>
          <cell r="FT76">
            <v>-161.07992071790432</v>
          </cell>
          <cell r="FU76">
            <v>7961.7831600067257</v>
          </cell>
          <cell r="FV76">
            <v>7130.3552840492794</v>
          </cell>
          <cell r="FW76">
            <v>651.92883045176859</v>
          </cell>
        </row>
        <row r="77">
          <cell r="B77" t="str">
            <v>Co 187</v>
          </cell>
          <cell r="BH77">
            <v>50259.46</v>
          </cell>
          <cell r="BI77">
            <v>55219.26</v>
          </cell>
          <cell r="BJ77">
            <v>44445.98</v>
          </cell>
          <cell r="BK77">
            <v>59318.29</v>
          </cell>
          <cell r="BL77">
            <v>81192.289999999994</v>
          </cell>
          <cell r="BM77">
            <v>57850.97</v>
          </cell>
          <cell r="BN77">
            <v>69309.179999999993</v>
          </cell>
          <cell r="BO77">
            <v>72320.700899999982</v>
          </cell>
          <cell r="BP77">
            <v>63946.979500000001</v>
          </cell>
          <cell r="BQ77">
            <v>41166.879248187382</v>
          </cell>
          <cell r="BR77">
            <v>66838.523232696665</v>
          </cell>
          <cell r="BS77">
            <v>56111.762938921602</v>
          </cell>
          <cell r="BT77">
            <v>46414.422264322347</v>
          </cell>
          <cell r="BU77">
            <v>53445.966521473718</v>
          </cell>
          <cell r="BV77">
            <v>42378.80518898186</v>
          </cell>
          <cell r="BW77">
            <v>57696.111884656319</v>
          </cell>
          <cell r="BX77">
            <v>79869.846313424161</v>
          </cell>
          <cell r="BY77">
            <v>55647.488927854356</v>
          </cell>
          <cell r="BZ77">
            <v>67445.493636640851</v>
          </cell>
          <cell r="CA77">
            <v>73537.505276179087</v>
          </cell>
          <cell r="CB77">
            <v>65177.764602374649</v>
          </cell>
          <cell r="CC77">
            <v>41060.434830794038</v>
          </cell>
          <cell r="CD77">
            <v>67475.254030237702</v>
          </cell>
          <cell r="CE77">
            <v>57335.896646160225</v>
          </cell>
          <cell r="CF77">
            <v>45816.806168737879</v>
          </cell>
          <cell r="CG77">
            <v>50816.535446822498</v>
          </cell>
          <cell r="CH77">
            <v>51346.760273281267</v>
          </cell>
          <cell r="CI77">
            <v>67123.403364560247</v>
          </cell>
          <cell r="CJ77">
            <v>89607.311547466088</v>
          </cell>
          <cell r="CK77">
            <v>64478.450034398862</v>
          </cell>
          <cell r="CL77">
            <v>76627.146952218536</v>
          </cell>
          <cell r="CM77">
            <v>82912.45620929102</v>
          </cell>
          <cell r="CN77">
            <v>74569.143342959826</v>
          </cell>
          <cell r="CO77">
            <v>49890.529986675305</v>
          </cell>
          <cell r="CP77">
            <v>77072.921141307423</v>
          </cell>
          <cell r="CQ77">
            <v>67530.821298760347</v>
          </cell>
          <cell r="CR77">
            <v>57969.050900762508</v>
          </cell>
          <cell r="CS77">
            <v>63065.655064494844</v>
          </cell>
          <cell r="CT77">
            <v>51334.599324137947</v>
          </cell>
          <cell r="CU77">
            <v>67584.50971798219</v>
          </cell>
          <cell r="CV77">
            <v>90624.542189585292</v>
          </cell>
          <cell r="CW77">
            <v>64681.661875316626</v>
          </cell>
          <cell r="CX77">
            <v>77194.091484006989</v>
          </cell>
          <cell r="CY77">
            <v>83646.531118239029</v>
          </cell>
          <cell r="CZ77">
            <v>75142.050290399377</v>
          </cell>
          <cell r="DA77">
            <v>49777.188126175475</v>
          </cell>
          <cell r="DB77">
            <v>77766.618595757667</v>
          </cell>
          <cell r="DC77">
            <v>67499.623494023152</v>
          </cell>
          <cell r="DD77">
            <v>58169.534745370984</v>
          </cell>
          <cell r="DE77">
            <v>63364.857614685985</v>
          </cell>
          <cell r="DF77">
            <v>66141.789298464733</v>
          </cell>
          <cell r="DG77">
            <v>82879.16319512589</v>
          </cell>
          <cell r="DH77">
            <v>106489.62962194336</v>
          </cell>
          <cell r="DI77">
            <v>79707.600871672475</v>
          </cell>
          <cell r="DJ77">
            <v>92594.408175486096</v>
          </cell>
          <cell r="DK77">
            <v>99220.129064847191</v>
          </cell>
          <cell r="DL77">
            <v>90551.430818111752</v>
          </cell>
          <cell r="DM77">
            <v>64480.808561555372</v>
          </cell>
          <cell r="DN77">
            <v>93301.357781621293</v>
          </cell>
          <cell r="DO77">
            <v>82848.56263555419</v>
          </cell>
          <cell r="DP77">
            <v>73196.246134964953</v>
          </cell>
          <cell r="DQ77">
            <v>78492.176949070606</v>
          </cell>
          <cell r="DR77">
            <v>66364.849433641342</v>
          </cell>
          <cell r="DS77">
            <v>83604.291447852214</v>
          </cell>
          <cell r="DT77">
            <v>107799.89786317936</v>
          </cell>
          <cell r="DU77">
            <v>80152.052957391163</v>
          </cell>
          <cell r="DV77">
            <v>93424.677388913347</v>
          </cell>
          <cell r="DW77">
            <v>100230.00077046728</v>
          </cell>
          <cell r="DX77">
            <v>91393.963892387212</v>
          </cell>
          <cell r="DY77">
            <v>64597.517180187817</v>
          </cell>
          <cell r="DZ77">
            <v>94273.923037937217</v>
          </cell>
          <cell r="EA77">
            <v>83632.194953567494</v>
          </cell>
          <cell r="EB77">
            <v>73645.650779616117</v>
          </cell>
          <cell r="EC77">
            <v>79044.07718605797</v>
          </cell>
          <cell r="ED77">
            <v>69685.707513700225</v>
          </cell>
          <cell r="EE77">
            <v>87442.299740432878</v>
          </cell>
          <cell r="EF77">
            <v>112238.1206290187</v>
          </cell>
          <cell r="EG77">
            <v>83697.465374926964</v>
          </cell>
          <cell r="EH77">
            <v>97366.994202514135</v>
          </cell>
          <cell r="EI77">
            <v>102967.73287355923</v>
          </cell>
          <cell r="EJ77">
            <v>93961.186362826847</v>
          </cell>
          <cell r="EK77">
            <v>66418.313991168325</v>
          </cell>
          <cell r="EL77">
            <v>96976.057250132115</v>
          </cell>
          <cell r="EM77">
            <v>86142.200254273892</v>
          </cell>
          <cell r="EN77">
            <v>77199.894999673241</v>
          </cell>
          <cell r="EO77">
            <v>82702.782646960928</v>
          </cell>
          <cell r="EP77">
            <v>69946.584422214219</v>
          </cell>
          <cell r="EQ77">
            <v>88235.820713463894</v>
          </cell>
          <cell r="ER77">
            <v>113647.3402005236</v>
          </cell>
          <cell r="ES77">
            <v>84185.380756607701</v>
          </cell>
          <cell r="ET77">
            <v>98264.148757774339</v>
          </cell>
          <cell r="EU77">
            <v>104015.66491610027</v>
          </cell>
          <cell r="EV77">
            <v>94835.379011820769</v>
          </cell>
          <cell r="EW77">
            <v>66524.788609735318</v>
          </cell>
          <cell r="EX77">
            <v>97990.171904113507</v>
          </cell>
          <cell r="EY77">
            <v>86961.410973257371</v>
          </cell>
          <cell r="EZ77">
            <v>77701.204332880923</v>
          </cell>
          <cell r="FA77">
            <v>83310.53593722306</v>
          </cell>
          <cell r="FB77">
            <v>70179.738979511283</v>
          </cell>
          <cell r="FC77">
            <v>89017.789548935325</v>
          </cell>
          <cell r="FD77">
            <v>115060.93659626669</v>
          </cell>
          <cell r="FE77">
            <v>84648.976059495893</v>
          </cell>
          <cell r="FF77">
            <v>99148.799463245043</v>
          </cell>
          <cell r="FG77">
            <v>105056.85320219905</v>
          </cell>
          <cell r="FH77">
            <v>95699.570409420543</v>
          </cell>
          <cell r="FI77">
            <v>66599.356033165444</v>
          </cell>
          <cell r="FJ77">
            <v>98999.391108482087</v>
          </cell>
          <cell r="FK77">
            <v>87771.993986255693</v>
          </cell>
          <cell r="FL77">
            <v>78182.502381133687</v>
          </cell>
          <cell r="FM77">
            <v>83900.27830259029</v>
          </cell>
          <cell r="FN77">
            <v>70383.790711573602</v>
          </cell>
          <cell r="FO77">
            <v>89786.944530454421</v>
          </cell>
          <cell r="FP77">
            <v>116478.03155844733</v>
          </cell>
          <cell r="FQ77">
            <v>85086.210077389173</v>
          </cell>
          <cell r="FR77">
            <v>100020.13555853929</v>
          </cell>
          <cell r="FS77">
            <v>106089.80920814394</v>
          </cell>
          <cell r="FT77">
            <v>96552.142419822048</v>
          </cell>
          <cell r="FU77">
            <v>66640.301110581582</v>
          </cell>
          <cell r="FV77">
            <v>100002.81947180232</v>
          </cell>
          <cell r="FW77">
            <v>88573.104659269811</v>
          </cell>
        </row>
        <row r="78">
          <cell r="B78" t="str">
            <v>Co 188</v>
          </cell>
          <cell r="BH78">
            <v>40946.14</v>
          </cell>
          <cell r="BI78">
            <v>32341.01</v>
          </cell>
          <cell r="BJ78">
            <v>14015.02</v>
          </cell>
          <cell r="BK78">
            <v>59291.92</v>
          </cell>
          <cell r="BL78">
            <v>40305.730000000003</v>
          </cell>
          <cell r="BM78">
            <v>12247.8</v>
          </cell>
          <cell r="BN78">
            <v>107784.64</v>
          </cell>
          <cell r="BO78">
            <v>48529.839500000002</v>
          </cell>
          <cell r="BP78">
            <v>27555.35119999999</v>
          </cell>
          <cell r="BQ78">
            <v>36279.824328935945</v>
          </cell>
          <cell r="BR78">
            <v>36531.097687800357</v>
          </cell>
          <cell r="BS78">
            <v>32467.459995001627</v>
          </cell>
          <cell r="BT78">
            <v>39875.895155310216</v>
          </cell>
          <cell r="BU78">
            <v>31410.338543748658</v>
          </cell>
          <cell r="BV78">
            <v>12525.386034302632</v>
          </cell>
          <cell r="BW78">
            <v>58541.654942450921</v>
          </cell>
          <cell r="BX78">
            <v>39213.427700967921</v>
          </cell>
          <cell r="BY78">
            <v>10583.600122415402</v>
          </cell>
          <cell r="BZ78">
            <v>106823.39897358985</v>
          </cell>
          <cell r="CA78">
            <v>48180.826177704846</v>
          </cell>
          <cell r="CB78">
            <v>27077.195007507864</v>
          </cell>
          <cell r="CC78">
            <v>35204.432579495435</v>
          </cell>
          <cell r="CD78">
            <v>35373.849532483393</v>
          </cell>
          <cell r="CE78">
            <v>31888.787537488475</v>
          </cell>
          <cell r="CF78">
            <v>39479.517405864455</v>
          </cell>
          <cell r="CG78">
            <v>31158.868602824754</v>
          </cell>
          <cell r="CH78">
            <v>26033.075537041936</v>
          </cell>
          <cell r="CI78">
            <v>72812.334115200108</v>
          </cell>
          <cell r="CJ78">
            <v>53132.947833224302</v>
          </cell>
          <cell r="CK78">
            <v>23915.233702531361</v>
          </cell>
          <cell r="CL78">
            <v>120880.22662594041</v>
          </cell>
          <cell r="CM78">
            <v>61881.971045185128</v>
          </cell>
          <cell r="CN78">
            <v>40647.777495904185</v>
          </cell>
          <cell r="CO78">
            <v>49057.99646781123</v>
          </cell>
          <cell r="CP78">
            <v>49144.865424273929</v>
          </cell>
          <cell r="CQ78">
            <v>46246.478363709306</v>
          </cell>
          <cell r="CR78">
            <v>51696.129132898946</v>
          </cell>
          <cell r="CS78">
            <v>43258.855155925019</v>
          </cell>
          <cell r="CT78">
            <v>25678.673426467634</v>
          </cell>
          <cell r="CU78">
            <v>73655.180341953237</v>
          </cell>
          <cell r="CV78">
            <v>53461.689032257054</v>
          </cell>
          <cell r="CW78">
            <v>23458.048065410025</v>
          </cell>
          <cell r="CX78">
            <v>122611.35439408504</v>
          </cell>
          <cell r="CY78">
            <v>62283.102132915912</v>
          </cell>
          <cell r="CZ78">
            <v>40579.967463784938</v>
          </cell>
          <cell r="DA78">
            <v>49255.589476606285</v>
          </cell>
          <cell r="DB78">
            <v>49315.704593387243</v>
          </cell>
          <cell r="DC78">
            <v>45747.726794668371</v>
          </cell>
          <cell r="DD78">
            <v>51957.329479603737</v>
          </cell>
          <cell r="DE78">
            <v>43402.820947155866</v>
          </cell>
          <cell r="DF78">
            <v>45330.396546505362</v>
          </cell>
          <cell r="DG78">
            <v>94536.200893001893</v>
          </cell>
          <cell r="DH78">
            <v>73814.9280018961</v>
          </cell>
          <cell r="DI78">
            <v>43003.124139487714</v>
          </cell>
          <cell r="DJ78">
            <v>144396.21090817929</v>
          </cell>
          <cell r="DK78">
            <v>82709.087676260271</v>
          </cell>
          <cell r="DL78">
            <v>60525.289584288781</v>
          </cell>
          <cell r="DM78">
            <v>69475.013257550047</v>
          </cell>
          <cell r="DN78">
            <v>69506.547121801137</v>
          </cell>
          <cell r="DO78">
            <v>65864.456852693693</v>
          </cell>
          <cell r="DP78">
            <v>72240.254724905768</v>
          </cell>
          <cell r="DQ78">
            <v>63567.475692647786</v>
          </cell>
          <cell r="DR78">
            <v>45311.474181907033</v>
          </cell>
          <cell r="DS78">
            <v>95779.23422388277</v>
          </cell>
          <cell r="DT78">
            <v>74515.668831870425</v>
          </cell>
          <cell r="DU78">
            <v>42873.511638639218</v>
          </cell>
          <cell r="DV78">
            <v>146558.6369238426</v>
          </cell>
          <cell r="DW78">
            <v>83482.299912849514</v>
          </cell>
          <cell r="DX78">
            <v>60807.802459673592</v>
          </cell>
          <cell r="DY78">
            <v>70039.145889504507</v>
          </cell>
          <cell r="DZ78">
            <v>70041.591353665353</v>
          </cell>
          <cell r="EA78">
            <v>66322.838406385999</v>
          </cell>
          <cell r="EB78">
            <v>72868.273398775913</v>
          </cell>
          <cell r="EC78">
            <v>64076.198087996847</v>
          </cell>
          <cell r="ED78">
            <v>49400.634628669301</v>
          </cell>
          <cell r="EE78">
            <v>101163.94767860342</v>
          </cell>
          <cell r="EF78">
            <v>79343.390552761746</v>
          </cell>
          <cell r="EG78">
            <v>46856.19710011156</v>
          </cell>
          <cell r="EH78">
            <v>152880.38539934965</v>
          </cell>
          <cell r="EI78">
            <v>88384.318264307643</v>
          </cell>
          <cell r="EJ78">
            <v>65206.929179299303</v>
          </cell>
          <cell r="EK78">
            <v>74729.613333329224</v>
          </cell>
          <cell r="EL78">
            <v>74700.518266136656</v>
          </cell>
          <cell r="EM78">
            <v>70904.384380442993</v>
          </cell>
          <cell r="EN78">
            <v>79735.530239224026</v>
          </cell>
          <cell r="EO78">
            <v>70823.86428926629</v>
          </cell>
          <cell r="EP78">
            <v>49450.771653868258</v>
          </cell>
          <cell r="EQ78">
            <v>102544.32306795892</v>
          </cell>
          <cell r="ER78">
            <v>80151.673060933914</v>
          </cell>
          <cell r="ES78">
            <v>46787.674544710826</v>
          </cell>
          <cell r="ET78">
            <v>155212.53772678867</v>
          </cell>
          <cell r="EU78">
            <v>89264.373131134562</v>
          </cell>
          <cell r="EV78">
            <v>65573.480488967412</v>
          </cell>
          <cell r="EW78">
            <v>75395.9905143457</v>
          </cell>
          <cell r="EX78">
            <v>75334.31193958853</v>
          </cell>
          <cell r="EY78">
            <v>71458.681622307937</v>
          </cell>
          <cell r="EZ78">
            <v>80529.007790189149</v>
          </cell>
          <cell r="FA78">
            <v>71496.611447102332</v>
          </cell>
          <cell r="FB78">
            <v>49475.357445951755</v>
          </cell>
          <cell r="FC78">
            <v>103934.35995317856</v>
          </cell>
          <cell r="FD78">
            <v>80953.92528988712</v>
          </cell>
          <cell r="FE78">
            <v>46688.996727239835</v>
          </cell>
          <cell r="FF78">
            <v>157570.93693283165</v>
          </cell>
          <cell r="FG78">
            <v>90138.740153519408</v>
          </cell>
          <cell r="FH78">
            <v>65922.125855134684</v>
          </cell>
          <cell r="FI78">
            <v>76053.690004632037</v>
          </cell>
          <cell r="FJ78">
            <v>75957.776572759671</v>
          </cell>
          <cell r="FK78">
            <v>72000.937144425989</v>
          </cell>
          <cell r="FL78">
            <v>81315.443830970602</v>
          </cell>
          <cell r="FM78">
            <v>72161.82755200722</v>
          </cell>
          <cell r="FN78">
            <v>49472.589908346956</v>
          </cell>
          <cell r="FO78">
            <v>105333.50695694138</v>
          </cell>
          <cell r="FP78">
            <v>81749.727473274892</v>
          </cell>
          <cell r="FQ78">
            <v>46558.382457108688</v>
          </cell>
          <cell r="FR78">
            <v>159955.22668507241</v>
          </cell>
          <cell r="FS78">
            <v>91006.018817854885</v>
          </cell>
          <cell r="FT78">
            <v>66251.561115388206</v>
          </cell>
          <cell r="FU78">
            <v>76701.406679819003</v>
          </cell>
          <cell r="FV78">
            <v>76569.974780525954</v>
          </cell>
          <cell r="FW78">
            <v>72530.241963985172</v>
          </cell>
        </row>
        <row r="79">
          <cell r="B79" t="str">
            <v>Co 250</v>
          </cell>
          <cell r="BH79">
            <v>73248.05</v>
          </cell>
          <cell r="BI79">
            <v>67614.759999999995</v>
          </cell>
          <cell r="BJ79">
            <v>66501.45</v>
          </cell>
          <cell r="BK79">
            <v>39878.01</v>
          </cell>
          <cell r="BL79">
            <v>79446.73</v>
          </cell>
          <cell r="BM79">
            <v>73343.58</v>
          </cell>
          <cell r="BN79">
            <v>56504.04</v>
          </cell>
          <cell r="BO79">
            <v>64168.981</v>
          </cell>
          <cell r="BP79">
            <v>69260.941100000011</v>
          </cell>
          <cell r="BQ79">
            <v>67325.474854628992</v>
          </cell>
          <cell r="BR79">
            <v>67953.528998192618</v>
          </cell>
          <cell r="BS79">
            <v>63458.623269753385</v>
          </cell>
          <cell r="BT79">
            <v>71172.894069479007</v>
          </cell>
          <cell r="BU79">
            <v>65367.668007143904</v>
          </cell>
          <cell r="BV79">
            <v>64477.009177629938</v>
          </cell>
          <cell r="BW79">
            <v>37098.663246599899</v>
          </cell>
          <cell r="BX79">
            <v>77631.706047472253</v>
          </cell>
          <cell r="BY79">
            <v>71389.81043860942</v>
          </cell>
          <cell r="BZ79">
            <v>54040.816369524255</v>
          </cell>
          <cell r="CA79">
            <v>64967.372662117894</v>
          </cell>
          <cell r="CB79">
            <v>70140.304909253318</v>
          </cell>
          <cell r="CC79">
            <v>67232.412351909239</v>
          </cell>
          <cell r="CD79">
            <v>67894.41719580481</v>
          </cell>
          <cell r="CE79">
            <v>63872.930528184574</v>
          </cell>
          <cell r="CF79">
            <v>42580.089716903385</v>
          </cell>
          <cell r="CG79">
            <v>39718.897234433622</v>
          </cell>
          <cell r="CH79">
            <v>36208.099470293513</v>
          </cell>
          <cell r="CI79">
            <v>9003.8983671613969</v>
          </cell>
          <cell r="CJ79">
            <v>48839.589393641349</v>
          </cell>
          <cell r="CK79">
            <v>42345.694738638456</v>
          </cell>
          <cell r="CL79">
            <v>23184.339055318109</v>
          </cell>
          <cell r="CM79">
            <v>32400.562275931545</v>
          </cell>
          <cell r="CN79">
            <v>38608.568395359078</v>
          </cell>
          <cell r="CO79">
            <v>34658.560182079891</v>
          </cell>
          <cell r="CP79">
            <v>36307.050165384411</v>
          </cell>
          <cell r="CQ79">
            <v>31813.567701144246</v>
          </cell>
          <cell r="CR79">
            <v>42404.322862294328</v>
          </cell>
          <cell r="CS79">
            <v>39428.237050744792</v>
          </cell>
          <cell r="CT79">
            <v>35926.653617906879</v>
          </cell>
          <cell r="CU79">
            <v>7911.616440906495</v>
          </cell>
          <cell r="CV79">
            <v>48877.987658075552</v>
          </cell>
          <cell r="CW79">
            <v>42195.224547765931</v>
          </cell>
          <cell r="CX79">
            <v>22467.281131240219</v>
          </cell>
          <cell r="CY79">
            <v>31928.602276748163</v>
          </cell>
          <cell r="CZ79">
            <v>38290.152162856248</v>
          </cell>
          <cell r="DA79">
            <v>34228.943892537514</v>
          </cell>
          <cell r="DB79">
            <v>35923.397334438836</v>
          </cell>
          <cell r="DC79">
            <v>30681.276905976716</v>
          </cell>
          <cell r="DD79">
            <v>42195.776028855369</v>
          </cell>
          <cell r="DE79">
            <v>43090.393319770621</v>
          </cell>
          <cell r="DF79">
            <v>39600.08951965817</v>
          </cell>
          <cell r="DG79">
            <v>13672.593515275599</v>
          </cell>
          <cell r="DH79">
            <v>55802.269669785426</v>
          </cell>
          <cell r="DI79">
            <v>48924.849636821076</v>
          </cell>
          <cell r="DJ79">
            <v>28613.742500632274</v>
          </cell>
          <cell r="DK79">
            <v>38328.074592654753</v>
          </cell>
          <cell r="DL79">
            <v>44847.124603332602</v>
          </cell>
          <cell r="DM79">
            <v>40672.536543131966</v>
          </cell>
          <cell r="DN79">
            <v>42413.289642077114</v>
          </cell>
          <cell r="DO79">
            <v>37022.65515042335</v>
          </cell>
          <cell r="DP79">
            <v>48864.374040214971</v>
          </cell>
          <cell r="DQ79">
            <v>45663.81229314275</v>
          </cell>
          <cell r="DR79">
            <v>42187.704230142495</v>
          </cell>
          <cell r="DS79">
            <v>12536.778241414635</v>
          </cell>
          <cell r="DT79">
            <v>55863.353837687828</v>
          </cell>
          <cell r="DU79">
            <v>48785.521904934692</v>
          </cell>
          <cell r="DV79">
            <v>27873.93643753964</v>
          </cell>
          <cell r="DW79">
            <v>37849.941727351586</v>
          </cell>
          <cell r="DX79">
            <v>44530.534778544461</v>
          </cell>
          <cell r="DY79">
            <v>40238.820821857487</v>
          </cell>
          <cell r="DZ79">
            <v>42027.664081326569</v>
          </cell>
          <cell r="EA79">
            <v>36483.715109678422</v>
          </cell>
          <cell r="EB79">
            <v>42285.981694689151</v>
          </cell>
          <cell r="EC79">
            <v>91523.272673713131</v>
          </cell>
          <cell r="ED79">
            <v>88064.391137555373</v>
          </cell>
          <cell r="EE79">
            <v>60637.654939219065</v>
          </cell>
          <cell r="EF79">
            <v>105195.89510551318</v>
          </cell>
          <cell r="EG79">
            <v>97911.555939831305</v>
          </cell>
          <cell r="EH79">
            <v>76381.850095446018</v>
          </cell>
          <cell r="EI79">
            <v>86628.384151229111</v>
          </cell>
          <cell r="EJ79">
            <v>93474.678216426153</v>
          </cell>
          <cell r="EK79">
            <v>89062.539514626071</v>
          </cell>
          <cell r="EL79">
            <v>90900.809149372944</v>
          </cell>
          <cell r="EM79">
            <v>85199.090588157866</v>
          </cell>
          <cell r="EN79">
            <v>97592.670798448467</v>
          </cell>
          <cell r="EO79">
            <v>95180.866236515707</v>
          </cell>
          <cell r="EP79">
            <v>91741.912158622465</v>
          </cell>
          <cell r="EQ79">
            <v>60358.225722450763</v>
          </cell>
          <cell r="ER79">
            <v>106183.26436910614</v>
          </cell>
          <cell r="ES79">
            <v>98686.780573356446</v>
          </cell>
          <cell r="ET79">
            <v>76520.375422736455</v>
          </cell>
          <cell r="EU79">
            <v>87046.135291212122</v>
          </cell>
          <cell r="EV79">
            <v>94062.842330668384</v>
          </cell>
          <cell r="EW79">
            <v>89526.77910192142</v>
          </cell>
          <cell r="EX79">
            <v>91415.919002423296</v>
          </cell>
          <cell r="EY79">
            <v>85551.878942103562</v>
          </cell>
          <cell r="EZ79">
            <v>91919.776452837817</v>
          </cell>
          <cell r="FA79">
            <v>116076.88580782738</v>
          </cell>
          <cell r="FB79">
            <v>112660.93764774354</v>
          </cell>
          <cell r="FC79">
            <v>83653.392215126951</v>
          </cell>
          <cell r="FD79">
            <v>130782.08523130672</v>
          </cell>
          <cell r="FE79">
            <v>123067.01425006021</v>
          </cell>
          <cell r="FF79">
            <v>100244.97582296695</v>
          </cell>
          <cell r="FG79">
            <v>111059.95764792679</v>
          </cell>
          <cell r="FH79">
            <v>118250.6127918389</v>
          </cell>
          <cell r="FI79">
            <v>113587.02704429926</v>
          </cell>
          <cell r="FJ79">
            <v>115528.86531397581</v>
          </cell>
          <cell r="FK79">
            <v>109497.79294942858</v>
          </cell>
          <cell r="FL79">
            <v>122470.89302509802</v>
          </cell>
          <cell r="FM79">
            <v>120354.42047295722</v>
          </cell>
          <cell r="FN79">
            <v>116964.67484730155</v>
          </cell>
          <cell r="FO79">
            <v>83745.944810055284</v>
          </cell>
          <cell r="FP79">
            <v>132216.15235550731</v>
          </cell>
          <cell r="FQ79">
            <v>124275.82353412092</v>
          </cell>
          <cell r="FR79">
            <v>100778.69786971292</v>
          </cell>
          <cell r="FS79">
            <v>111892.07306741801</v>
          </cell>
          <cell r="FT79">
            <v>119261.99270099655</v>
          </cell>
          <cell r="FU79">
            <v>114467.31353989986</v>
          </cell>
          <cell r="FV79">
            <v>116462.45103248279</v>
          </cell>
          <cell r="FW79">
            <v>110259.56555296434</v>
          </cell>
        </row>
        <row r="80">
          <cell r="B80" t="str">
            <v>Co 251</v>
          </cell>
          <cell r="BH80">
            <v>189099.82</v>
          </cell>
          <cell r="BI80">
            <v>204588.79</v>
          </cell>
          <cell r="BJ80">
            <v>431772.01</v>
          </cell>
          <cell r="BK80">
            <v>433355.85</v>
          </cell>
          <cell r="BL80">
            <v>776571</v>
          </cell>
          <cell r="BM80">
            <v>526815.68000000005</v>
          </cell>
          <cell r="BN80">
            <v>218763.15</v>
          </cell>
          <cell r="BO80">
            <v>376987.65520000004</v>
          </cell>
          <cell r="BP80">
            <v>316894.09149999998</v>
          </cell>
          <cell r="BQ80">
            <v>443424.98656110012</v>
          </cell>
          <cell r="BR80">
            <v>300392.13622187305</v>
          </cell>
          <cell r="BS80">
            <v>209205.54889353423</v>
          </cell>
          <cell r="BT80">
            <v>257932.44062744349</v>
          </cell>
          <cell r="BU80">
            <v>283089.20181053615</v>
          </cell>
          <cell r="BV80">
            <v>402584.11158639903</v>
          </cell>
          <cell r="BW80">
            <v>405180.21893206192</v>
          </cell>
          <cell r="BX80">
            <v>547584.23376191384</v>
          </cell>
          <cell r="BY80">
            <v>496898.98031958315</v>
          </cell>
          <cell r="BZ80">
            <v>341897.80574003595</v>
          </cell>
          <cell r="CA80">
            <v>377224.79866597493</v>
          </cell>
          <cell r="CB80">
            <v>317236.49709899019</v>
          </cell>
          <cell r="CC80">
            <v>437758.27588533069</v>
          </cell>
          <cell r="CD80">
            <v>294335.58109519898</v>
          </cell>
          <cell r="CE80">
            <v>214476.76092501683</v>
          </cell>
          <cell r="CF80">
            <v>157507.19329369435</v>
          </cell>
          <cell r="CG80">
            <v>184315.30630430492</v>
          </cell>
          <cell r="CH80">
            <v>293389.37926153059</v>
          </cell>
          <cell r="CI80">
            <v>300280.63392467814</v>
          </cell>
          <cell r="CJ80">
            <v>438605.28130090825</v>
          </cell>
          <cell r="CK80">
            <v>390214.60716272163</v>
          </cell>
          <cell r="CL80">
            <v>233067.15886260499</v>
          </cell>
          <cell r="CM80">
            <v>267255.97497530479</v>
          </cell>
          <cell r="CN80">
            <v>210632.96815017797</v>
          </cell>
          <cell r="CO80">
            <v>327635.08355647558</v>
          </cell>
          <cell r="CP80">
            <v>187063.56163284276</v>
          </cell>
          <cell r="CQ80">
            <v>106566.03979925456</v>
          </cell>
          <cell r="CR80">
            <v>157650.06973636179</v>
          </cell>
          <cell r="CS80">
            <v>185224.87224844121</v>
          </cell>
          <cell r="CT80">
            <v>296248.44815275667</v>
          </cell>
          <cell r="CU80">
            <v>303637.2861289556</v>
          </cell>
          <cell r="CV80">
            <v>444443.19046021055</v>
          </cell>
          <cell r="CW80">
            <v>400482.52114035719</v>
          </cell>
          <cell r="CX80">
            <v>240174.26701290329</v>
          </cell>
          <cell r="CY80">
            <v>278253.06894162192</v>
          </cell>
          <cell r="CZ80">
            <v>220537.99706943531</v>
          </cell>
          <cell r="DA80">
            <v>364078.36537530582</v>
          </cell>
          <cell r="DB80">
            <v>220559.21111909015</v>
          </cell>
          <cell r="DC80">
            <v>136319.80744083249</v>
          </cell>
          <cell r="DD80">
            <v>191029.66755365644</v>
          </cell>
          <cell r="DE80">
            <v>219393.63721174886</v>
          </cell>
          <cell r="DF80">
            <v>332398.68775471702</v>
          </cell>
          <cell r="DG80">
            <v>347124.43957519263</v>
          </cell>
          <cell r="DH80">
            <v>490452.87085997243</v>
          </cell>
          <cell r="DI80">
            <v>436305.33805074316</v>
          </cell>
          <cell r="DJ80">
            <v>273176.88559138053</v>
          </cell>
          <cell r="DK80">
            <v>311552.74271107104</v>
          </cell>
          <cell r="DL80">
            <v>252724.98918390612</v>
          </cell>
          <cell r="DM80">
            <v>374614.16380486521</v>
          </cell>
          <cell r="DN80">
            <v>228084.49177947687</v>
          </cell>
          <cell r="DO80">
            <v>142298.29185294412</v>
          </cell>
          <cell r="DP80">
            <v>198444.92263827368</v>
          </cell>
          <cell r="DQ80">
            <v>227620.77074001747</v>
          </cell>
          <cell r="DR80">
            <v>342639.7658231036</v>
          </cell>
          <cell r="DS80">
            <v>351222.5111823983</v>
          </cell>
          <cell r="DT80">
            <v>497114.6772583148</v>
          </cell>
          <cell r="DU80">
            <v>441505.75138625444</v>
          </cell>
          <cell r="DV80">
            <v>275512.52306125138</v>
          </cell>
          <cell r="DW80">
            <v>314182.73532883509</v>
          </cell>
          <cell r="DX80">
            <v>240409.21114892553</v>
          </cell>
          <cell r="DY80">
            <v>598930.53671023785</v>
          </cell>
          <cell r="DZ80">
            <v>449326.29858223372</v>
          </cell>
          <cell r="EA80">
            <v>361965.51278462773</v>
          </cell>
          <cell r="EB80">
            <v>419582.580336513</v>
          </cell>
          <cell r="EC80">
            <v>449593.77876386</v>
          </cell>
          <cell r="ED80">
            <v>566659.8654499976</v>
          </cell>
          <cell r="EE80">
            <v>583072.88417303062</v>
          </cell>
          <cell r="EF80">
            <v>731571.14899190771</v>
          </cell>
          <cell r="EG80">
            <v>674460.05948686297</v>
          </cell>
          <cell r="EH80">
            <v>505556.38266338455</v>
          </cell>
          <cell r="EI80">
            <v>544519.07383873221</v>
          </cell>
          <cell r="EJ80">
            <v>483126.63051290077</v>
          </cell>
          <cell r="EK80">
            <v>614415.58382799465</v>
          </cell>
          <cell r="EL80">
            <v>461670.38202127977</v>
          </cell>
          <cell r="EM80">
            <v>372708.61718093738</v>
          </cell>
          <cell r="EN80">
            <v>431829.70470343786</v>
          </cell>
          <cell r="EO80">
            <v>462700.59189219418</v>
          </cell>
          <cell r="EP80">
            <v>581846.83597270597</v>
          </cell>
          <cell r="EQ80">
            <v>591726.9002229285</v>
          </cell>
          <cell r="ER80">
            <v>742874.20596702094</v>
          </cell>
          <cell r="ES80">
            <v>684219.20764864434</v>
          </cell>
          <cell r="ET80">
            <v>512359.41142653272</v>
          </cell>
          <cell r="EU80">
            <v>551611.49685913185</v>
          </cell>
          <cell r="EV80">
            <v>475224.05559025897</v>
          </cell>
          <cell r="EW80">
            <v>780233.91010120919</v>
          </cell>
          <cell r="EX80">
            <v>624280.63163855113</v>
          </cell>
          <cell r="EY80">
            <v>533690.2417662557</v>
          </cell>
          <cell r="EZ80">
            <v>594350.264697092</v>
          </cell>
          <cell r="FA80">
            <v>626105.81189412728</v>
          </cell>
          <cell r="FB80">
            <v>747366.21047783247</v>
          </cell>
          <cell r="FC80">
            <v>765605.76678404328</v>
          </cell>
          <cell r="FD80">
            <v>919445.32838702528</v>
          </cell>
          <cell r="FE80">
            <v>859203.76935969084</v>
          </cell>
          <cell r="FF80">
            <v>684340.89756503003</v>
          </cell>
          <cell r="FG80">
            <v>723878.63831574959</v>
          </cell>
          <cell r="FH80">
            <v>659823.19606349897</v>
          </cell>
          <cell r="FI80">
            <v>799616.61095305311</v>
          </cell>
          <cell r="FJ80">
            <v>640386.78187069017</v>
          </cell>
          <cell r="FK80">
            <v>548138.75440808269</v>
          </cell>
          <cell r="FL80">
            <v>610374.45233609015</v>
          </cell>
          <cell r="FM80">
            <v>643040.48788506794</v>
          </cell>
          <cell r="FN80">
            <v>766448.77782574401</v>
          </cell>
          <cell r="FO80">
            <v>777737.38431311818</v>
          </cell>
          <cell r="FP80">
            <v>934313.03473303351</v>
          </cell>
          <cell r="FQ80">
            <v>872440.40835047304</v>
          </cell>
          <cell r="FR80">
            <v>694527.94158957899</v>
          </cell>
          <cell r="FS80">
            <v>734347.59398740332</v>
          </cell>
          <cell r="FT80">
            <v>655246.55639501184</v>
          </cell>
          <cell r="FU80">
            <v>811262.37199861964</v>
          </cell>
          <cell r="FV80">
            <v>648685.18796250434</v>
          </cell>
          <cell r="FW80">
            <v>554751.64329754631</v>
          </cell>
        </row>
        <row r="81">
          <cell r="B81" t="str">
            <v>Co 252</v>
          </cell>
          <cell r="BH81">
            <v>33081.589999999997</v>
          </cell>
          <cell r="BI81">
            <v>67574.41</v>
          </cell>
          <cell r="BJ81">
            <v>69802.289999999994</v>
          </cell>
          <cell r="BK81">
            <v>169119.47</v>
          </cell>
          <cell r="BL81">
            <v>152360.1</v>
          </cell>
          <cell r="BM81">
            <v>76921.500000000058</v>
          </cell>
          <cell r="BN81">
            <v>71620.91</v>
          </cell>
          <cell r="BO81">
            <v>-19244.185299999983</v>
          </cell>
          <cell r="BP81">
            <v>64109.217300000018</v>
          </cell>
          <cell r="BQ81">
            <v>106646.29449260244</v>
          </cell>
          <cell r="BR81">
            <v>39421.557972930808</v>
          </cell>
          <cell r="BS81">
            <v>70241.08906400553</v>
          </cell>
          <cell r="BT81">
            <v>25187.882543679705</v>
          </cell>
          <cell r="BU81">
            <v>59698.047452642786</v>
          </cell>
          <cell r="BV81">
            <v>61949.888946974534</v>
          </cell>
          <cell r="BW81">
            <v>164129.66370696595</v>
          </cell>
          <cell r="BX81">
            <v>144683.61745571441</v>
          </cell>
          <cell r="BY81">
            <v>69208.283112074045</v>
          </cell>
          <cell r="BZ81">
            <v>64363.047841934749</v>
          </cell>
          <cell r="CA81">
            <v>-21011.473036012409</v>
          </cell>
          <cell r="CB81">
            <v>62454.560092960193</v>
          </cell>
          <cell r="CC81">
            <v>102506.52091089962</v>
          </cell>
          <cell r="CD81">
            <v>35251.962204610987</v>
          </cell>
          <cell r="CE81">
            <v>67667.170236732782</v>
          </cell>
          <cell r="CF81">
            <v>17676.777807038103</v>
          </cell>
          <cell r="CG81">
            <v>52207.909741470066</v>
          </cell>
          <cell r="CH81">
            <v>116164.25678801438</v>
          </cell>
          <cell r="CI81">
            <v>226941.13885767182</v>
          </cell>
          <cell r="CJ81">
            <v>204730.86560329198</v>
          </cell>
          <cell r="CK81">
            <v>129220.82642669522</v>
          </cell>
          <cell r="CL81">
            <v>124847.67805921828</v>
          </cell>
          <cell r="CM81">
            <v>39211.441632904403</v>
          </cell>
          <cell r="CN81">
            <v>122800.0607169086</v>
          </cell>
          <cell r="CO81">
            <v>162835.83747359813</v>
          </cell>
          <cell r="CP81">
            <v>95553.92472429364</v>
          </cell>
          <cell r="CQ81">
            <v>129589.53004227678</v>
          </cell>
          <cell r="CR81">
            <v>84174.919853465457</v>
          </cell>
          <cell r="CS81">
            <v>119403.95775078668</v>
          </cell>
          <cell r="CT81">
            <v>121551.44879403082</v>
          </cell>
          <cell r="CU81">
            <v>229799.03927929237</v>
          </cell>
          <cell r="CV81">
            <v>206195.87221094969</v>
          </cell>
          <cell r="CW81">
            <v>129163.80409703625</v>
          </cell>
          <cell r="CX81">
            <v>124865.35597750745</v>
          </cell>
          <cell r="CY81">
            <v>37348.931935337663</v>
          </cell>
          <cell r="CZ81">
            <v>122651.60169428386</v>
          </cell>
          <cell r="DA81">
            <v>163482.64290832487</v>
          </cell>
          <cell r="DB81">
            <v>94846.323195308563</v>
          </cell>
          <cell r="DC81">
            <v>127814.79401527962</v>
          </cell>
          <cell r="DD81">
            <v>83071.753254308831</v>
          </cell>
          <cell r="DE81">
            <v>106263.10301325726</v>
          </cell>
          <cell r="DF81">
            <v>155681.11682536005</v>
          </cell>
          <cell r="DG81">
            <v>273272.64372415334</v>
          </cell>
          <cell r="DH81">
            <v>248219.75903156435</v>
          </cell>
          <cell r="DI81">
            <v>169634.90232431889</v>
          </cell>
          <cell r="DJ81">
            <v>165417.74789516506</v>
          </cell>
          <cell r="DK81">
            <v>75982.352313578187</v>
          </cell>
          <cell r="DL81">
            <v>163035.11484249902</v>
          </cell>
          <cell r="DM81">
            <v>204677.14418471802</v>
          </cell>
          <cell r="DN81">
            <v>134658.64914588732</v>
          </cell>
          <cell r="DO81">
            <v>168262.46827104775</v>
          </cell>
          <cell r="DP81">
            <v>122471.58465528319</v>
          </cell>
          <cell r="DQ81">
            <v>158884.51055961702</v>
          </cell>
          <cell r="DR81">
            <v>162079.63930432487</v>
          </cell>
          <cell r="DS81">
            <v>276963.30045125424</v>
          </cell>
          <cell r="DT81">
            <v>250402.87099679274</v>
          </cell>
          <cell r="DU81">
            <v>170233.71497643006</v>
          </cell>
          <cell r="DV81">
            <v>166104.27180837558</v>
          </cell>
          <cell r="DW81">
            <v>74711.961257630144</v>
          </cell>
          <cell r="DX81">
            <v>163550.10953693924</v>
          </cell>
          <cell r="DY81">
            <v>206019.65956811688</v>
          </cell>
          <cell r="DZ81">
            <v>134590.9870684988</v>
          </cell>
          <cell r="EA81">
            <v>168841.15031493007</v>
          </cell>
          <cell r="EB81">
            <v>121972.99427603843</v>
          </cell>
          <cell r="EC81">
            <v>146372.08167193062</v>
          </cell>
          <cell r="ED81">
            <v>174415.1418635071</v>
          </cell>
          <cell r="EE81">
            <v>299245.00353074353</v>
          </cell>
          <cell r="EF81">
            <v>271116.17752608459</v>
          </cell>
          <cell r="EG81">
            <v>189330.91216769855</v>
          </cell>
          <cell r="EH81">
            <v>185296.04179417575</v>
          </cell>
          <cell r="EI81">
            <v>91906.411881071166</v>
          </cell>
          <cell r="EJ81">
            <v>182567.92549087567</v>
          </cell>
          <cell r="EK81">
            <v>225881.0279295817</v>
          </cell>
          <cell r="EL81">
            <v>153013.61717423319</v>
          </cell>
          <cell r="EM81">
            <v>187923.16433124762</v>
          </cell>
          <cell r="EN81">
            <v>139946.08413278748</v>
          </cell>
          <cell r="EO81">
            <v>177591.35166265059</v>
          </cell>
          <cell r="EP81">
            <v>181428.80271121277</v>
          </cell>
          <cell r="EQ81">
            <v>303354.84664498025</v>
          </cell>
          <cell r="ER81">
            <v>273595.55548128474</v>
          </cell>
          <cell r="ES81">
            <v>190161.24180930207</v>
          </cell>
          <cell r="ET81">
            <v>186228.3950635058</v>
          </cell>
          <cell r="EU81">
            <v>90800.956832011463</v>
          </cell>
          <cell r="EV81">
            <v>183323.19229605311</v>
          </cell>
          <cell r="EW81">
            <v>227496.3925881242</v>
          </cell>
          <cell r="EX81">
            <v>153161.2956629314</v>
          </cell>
          <cell r="EY81">
            <v>188742.1860104822</v>
          </cell>
          <cell r="EZ81">
            <v>139625.25511003024</v>
          </cell>
          <cell r="FA81">
            <v>165281.8670685924</v>
          </cell>
          <cell r="FB81">
            <v>210763.63213748462</v>
          </cell>
          <cell r="FC81">
            <v>343274.86474170885</v>
          </cell>
          <cell r="FD81">
            <v>311820.30267381552</v>
          </cell>
          <cell r="FE81">
            <v>226703.61524557538</v>
          </cell>
          <cell r="FF81">
            <v>222879.83739969443</v>
          </cell>
          <cell r="FG81">
            <v>125372.97674137086</v>
          </cell>
          <cell r="FH81">
            <v>219794.65476672968</v>
          </cell>
          <cell r="FI81">
            <v>264844.82921307784</v>
          </cell>
          <cell r="FJ81">
            <v>189012.69981840946</v>
          </cell>
          <cell r="FK81">
            <v>225277.50905545108</v>
          </cell>
          <cell r="FL81">
            <v>174988.19315325521</v>
          </cell>
          <cell r="FM81">
            <v>213916.76714311831</v>
          </cell>
          <cell r="FN81">
            <v>218758.94383880543</v>
          </cell>
          <cell r="FO81">
            <v>348158.74068912514</v>
          </cell>
          <cell r="FP81">
            <v>314942.12868576584</v>
          </cell>
          <cell r="FQ81">
            <v>228108.89351840504</v>
          </cell>
          <cell r="FR81">
            <v>224402.49150571087</v>
          </cell>
          <cell r="FS81">
            <v>124773.03863564215</v>
          </cell>
          <cell r="FT81">
            <v>221133.89162752545</v>
          </cell>
          <cell r="FU81">
            <v>267078.62033108401</v>
          </cell>
          <cell r="FV81">
            <v>189718.68046374118</v>
          </cell>
          <cell r="FW81">
            <v>226680.39922588272</v>
          </cell>
        </row>
        <row r="82">
          <cell r="B82" t="str">
            <v>Co 220</v>
          </cell>
          <cell r="BH82">
            <v>-3426.42</v>
          </cell>
          <cell r="BI82">
            <v>16657.48</v>
          </cell>
          <cell r="BJ82">
            <v>8829.07</v>
          </cell>
          <cell r="BK82">
            <v>11045.75</v>
          </cell>
          <cell r="BL82">
            <v>-836.81000000000131</v>
          </cell>
          <cell r="BM82">
            <v>11182.27</v>
          </cell>
          <cell r="BN82">
            <v>19655.59</v>
          </cell>
          <cell r="BO82">
            <v>14388.116899999997</v>
          </cell>
          <cell r="BP82">
            <v>771.84939999999915</v>
          </cell>
          <cell r="BQ82">
            <v>16251.886676505626</v>
          </cell>
          <cell r="BR82">
            <v>19419.13889047032</v>
          </cell>
          <cell r="BS82">
            <v>10912.760420999375</v>
          </cell>
          <cell r="BT82">
            <v>-2869.7261178879562</v>
          </cell>
          <cell r="BU82">
            <v>17252.273003922117</v>
          </cell>
          <cell r="BV82">
            <v>9604.4939695107551</v>
          </cell>
          <cell r="BW82">
            <v>11744.149920386868</v>
          </cell>
          <cell r="BX82">
            <v>-207.44855281065611</v>
          </cell>
          <cell r="BY82">
            <v>11881.521746033934</v>
          </cell>
          <cell r="BZ82">
            <v>20006.967811974573</v>
          </cell>
          <cell r="CA82">
            <v>13987.744707082387</v>
          </cell>
          <cell r="CB82">
            <v>490.07776675996502</v>
          </cell>
          <cell r="CC82">
            <v>15806.350594586678</v>
          </cell>
          <cell r="CD82">
            <v>19072.742919727818</v>
          </cell>
          <cell r="CE82">
            <v>10676.850869508969</v>
          </cell>
          <cell r="CF82">
            <v>-3500.5040932387128</v>
          </cell>
          <cell r="CG82">
            <v>16661.36575600415</v>
          </cell>
          <cell r="CH82">
            <v>9199.4937840888706</v>
          </cell>
          <cell r="CI82">
            <v>11259.92771078389</v>
          </cell>
          <cell r="CJ82">
            <v>-762.15817804958715</v>
          </cell>
          <cell r="CK82">
            <v>11397.691450582806</v>
          </cell>
          <cell r="CL82">
            <v>19165.658457983933</v>
          </cell>
          <cell r="CM82">
            <v>13263.747923675139</v>
          </cell>
          <cell r="CN82">
            <v>-111.53499383642702</v>
          </cell>
          <cell r="CO82">
            <v>15185.63866141504</v>
          </cell>
          <cell r="CP82">
            <v>18554.261793605707</v>
          </cell>
          <cell r="CQ82">
            <v>10271.751113970586</v>
          </cell>
          <cell r="CR82">
            <v>-3791.0820963403457</v>
          </cell>
          <cell r="CS82">
            <v>16787.391931321774</v>
          </cell>
          <cell r="CT82">
            <v>9240.4467306888491</v>
          </cell>
          <cell r="CU82">
            <v>11314.892294088258</v>
          </cell>
          <cell r="CV82">
            <v>-971.91753212077674</v>
          </cell>
          <cell r="CW82">
            <v>11455.2314954143</v>
          </cell>
          <cell r="CX82">
            <v>19256.155323888444</v>
          </cell>
          <cell r="CY82">
            <v>13271.839000989243</v>
          </cell>
          <cell r="CZ82">
            <v>-329.42196067587065</v>
          </cell>
          <cell r="DA82">
            <v>15267.834555505153</v>
          </cell>
          <cell r="DB82">
            <v>18738.930614486861</v>
          </cell>
          <cell r="DC82">
            <v>10193.303816282852</v>
          </cell>
          <cell r="DD82">
            <v>-4094.1108881204782</v>
          </cell>
          <cell r="DE82">
            <v>16910.188030285517</v>
          </cell>
          <cell r="DF82">
            <v>9278.1336585853569</v>
          </cell>
          <cell r="DG82">
            <v>11366.055190967574</v>
          </cell>
          <cell r="DH82">
            <v>-1191.7312504766378</v>
          </cell>
          <cell r="DI82">
            <v>11509.271253430819</v>
          </cell>
          <cell r="DJ82">
            <v>19339.885150062059</v>
          </cell>
          <cell r="DK82">
            <v>13272.815882297065</v>
          </cell>
          <cell r="DL82">
            <v>-557.16012604648495</v>
          </cell>
          <cell r="DM82">
            <v>15345.467573568483</v>
          </cell>
          <cell r="DN82">
            <v>18922.146523495041</v>
          </cell>
          <cell r="DO82">
            <v>10209.711959164521</v>
          </cell>
          <cell r="DP82">
            <v>-4409.5614173995018</v>
          </cell>
          <cell r="DQ82">
            <v>17029.258827292779</v>
          </cell>
          <cell r="DR82">
            <v>9312.3687314891467</v>
          </cell>
          <cell r="DS82">
            <v>11412.969544423104</v>
          </cell>
          <cell r="DT82">
            <v>-1421.4987832261213</v>
          </cell>
          <cell r="DU82">
            <v>11559.34091115211</v>
          </cell>
          <cell r="DV82">
            <v>19416.450304124501</v>
          </cell>
          <cell r="DW82">
            <v>13265.844385083234</v>
          </cell>
          <cell r="DX82">
            <v>-795.65610642160391</v>
          </cell>
          <cell r="DY82">
            <v>15418.254491716725</v>
          </cell>
          <cell r="DZ82">
            <v>19103.70895985606</v>
          </cell>
          <cell r="EA82">
            <v>10221.76958801725</v>
          </cell>
          <cell r="EB82">
            <v>-4738.1239705785956</v>
          </cell>
          <cell r="EC82">
            <v>17144.336675318929</v>
          </cell>
          <cell r="ED82">
            <v>9342.950204459903</v>
          </cell>
          <cell r="EE82">
            <v>11455.855969460208</v>
          </cell>
          <cell r="EF82">
            <v>-1661.837350195583</v>
          </cell>
          <cell r="EG82">
            <v>11605.213328375165</v>
          </cell>
          <cell r="EH82">
            <v>19485.441641729925</v>
          </cell>
          <cell r="EI82">
            <v>13251.947292384535</v>
          </cell>
          <cell r="EJ82">
            <v>-1045.3191729152823</v>
          </cell>
          <cell r="EK82">
            <v>15485.906056372147</v>
          </cell>
          <cell r="EL82">
            <v>19283.425559560386</v>
          </cell>
          <cell r="EM82">
            <v>10229.179596197722</v>
          </cell>
          <cell r="EN82">
            <v>-5080.2701817515699</v>
          </cell>
          <cell r="EO82">
            <v>17255.15326223784</v>
          </cell>
          <cell r="EP82">
            <v>9369.6740355357651</v>
          </cell>
          <cell r="EQ82">
            <v>11494.445614446613</v>
          </cell>
          <cell r="ER82">
            <v>-1913.1447663733852</v>
          </cell>
          <cell r="ES82">
            <v>11646.639060307214</v>
          </cell>
          <cell r="ET82">
            <v>19546.430314730816</v>
          </cell>
          <cell r="EU82">
            <v>13229.329692585317</v>
          </cell>
          <cell r="EV82">
            <v>-1306.5635074285237</v>
          </cell>
          <cell r="EW82">
            <v>15548.105285421632</v>
          </cell>
          <cell r="EX82">
            <v>19461.090035025129</v>
          </cell>
          <cell r="EY82">
            <v>10230.765605198048</v>
          </cell>
          <cell r="EZ82">
            <v>-5436.2788838316519</v>
          </cell>
          <cell r="FA82">
            <v>17361.420385962985</v>
          </cell>
          <cell r="FB82">
            <v>9392.3259046429721</v>
          </cell>
          <cell r="FC82">
            <v>11528.05955242864</v>
          </cell>
          <cell r="FD82">
            <v>-2175.6177572518354</v>
          </cell>
          <cell r="FE82">
            <v>11683.375579479791</v>
          </cell>
          <cell r="FF82">
            <v>19598.977100296361</v>
          </cell>
          <cell r="FG82">
            <v>13198.048073485108</v>
          </cell>
          <cell r="FH82">
            <v>-1579.3922742481373</v>
          </cell>
          <cell r="FI82">
            <v>15604.964594350382</v>
          </cell>
          <cell r="FJ82">
            <v>19636.475611497008</v>
          </cell>
          <cell r="FK82">
            <v>10226.699100764206</v>
          </cell>
          <cell r="FL82">
            <v>-5807.0648425596664</v>
          </cell>
          <cell r="FM82">
            <v>17463.040250043265</v>
          </cell>
          <cell r="FN82">
            <v>9410.8779149465081</v>
          </cell>
          <cell r="FO82">
            <v>11556.656050515536</v>
          </cell>
          <cell r="FP82">
            <v>-2450.0920653272442</v>
          </cell>
          <cell r="FQ82">
            <v>11715.345614927857</v>
          </cell>
          <cell r="FR82">
            <v>19642.812346173865</v>
          </cell>
          <cell r="FS82">
            <v>13158.091103631508</v>
          </cell>
          <cell r="FT82">
            <v>-1865.1414635671899</v>
          </cell>
          <cell r="FU82">
            <v>15655.290548273686</v>
          </cell>
          <cell r="FV82">
            <v>19809.778582558774</v>
          </cell>
          <cell r="FW82">
            <v>10217.123438133865</v>
          </cell>
        </row>
        <row r="83">
          <cell r="B83" t="str">
            <v>Co 900</v>
          </cell>
          <cell r="BH83">
            <v>-11334.189999999999</v>
          </cell>
          <cell r="BI83">
            <v>-3402.2599999999993</v>
          </cell>
          <cell r="BJ83">
            <v>-2145.9700000000012</v>
          </cell>
          <cell r="BK83">
            <v>4228.03</v>
          </cell>
          <cell r="BL83">
            <v>3042.1900000000005</v>
          </cell>
          <cell r="BM83">
            <v>4821.2300000000005</v>
          </cell>
          <cell r="BN83">
            <v>2494.0499999999997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</row>
        <row r="84">
          <cell r="B84" t="str">
            <v>Co 254</v>
          </cell>
          <cell r="BH84">
            <v>7394.67</v>
          </cell>
          <cell r="BI84">
            <v>6455.73</v>
          </cell>
          <cell r="BJ84">
            <v>17249.16</v>
          </cell>
          <cell r="BK84">
            <v>19965</v>
          </cell>
          <cell r="BL84">
            <v>33610.92</v>
          </cell>
          <cell r="BM84">
            <v>20298.810000000001</v>
          </cell>
          <cell r="BN84">
            <v>22331.26</v>
          </cell>
          <cell r="BO84">
            <v>24747.012739999998</v>
          </cell>
          <cell r="BP84">
            <v>7269.715189999999</v>
          </cell>
          <cell r="BQ84">
            <v>10581.479468771966</v>
          </cell>
          <cell r="BR84">
            <v>11998.063120423089</v>
          </cell>
          <cell r="BS84">
            <v>3688.9374338187936</v>
          </cell>
          <cell r="BT84">
            <v>7217.9904944833452</v>
          </cell>
          <cell r="BU84">
            <v>6257.0722677089616</v>
          </cell>
          <cell r="BV84">
            <v>16975.195654034153</v>
          </cell>
          <cell r="BW84">
            <v>19796.775496723232</v>
          </cell>
          <cell r="BX84">
            <v>33622.44569831733</v>
          </cell>
          <cell r="BY84">
            <v>19994.670209248154</v>
          </cell>
          <cell r="BZ84">
            <v>22113.531692517747</v>
          </cell>
          <cell r="CA84">
            <v>24834.52638178087</v>
          </cell>
          <cell r="CB84">
            <v>7359.2946469559975</v>
          </cell>
          <cell r="CC84">
            <v>10475.978646095709</v>
          </cell>
          <cell r="CD84">
            <v>11879.790717137486</v>
          </cell>
          <cell r="CE84">
            <v>3700.7288345949073</v>
          </cell>
          <cell r="CF84">
            <v>6835.0484521405197</v>
          </cell>
          <cell r="CG84">
            <v>5851.7313968056187</v>
          </cell>
          <cell r="CH84">
            <v>16492.536110745081</v>
          </cell>
          <cell r="CI84">
            <v>19423.275405757842</v>
          </cell>
          <cell r="CJ84">
            <v>33434.323074628621</v>
          </cell>
          <cell r="CK84">
            <v>19481.6535138172</v>
          </cell>
          <cell r="CL84">
            <v>21689.755444527957</v>
          </cell>
          <cell r="CM84">
            <v>24501.019233733383</v>
          </cell>
          <cell r="CN84">
            <v>7029.4920066467967</v>
          </cell>
          <cell r="CO84">
            <v>10149.055190607483</v>
          </cell>
          <cell r="CP84">
            <v>11539.969996582489</v>
          </cell>
          <cell r="CQ84">
            <v>3492.9583202004578</v>
          </cell>
          <cell r="CR84">
            <v>6834.7911839952576</v>
          </cell>
          <cell r="CS84">
            <v>5824.1236559970112</v>
          </cell>
          <cell r="CT84">
            <v>16651.205315731648</v>
          </cell>
          <cell r="CU84">
            <v>19678.044427831366</v>
          </cell>
          <cell r="CV84">
            <v>34032.968798182766</v>
          </cell>
          <cell r="CW84">
            <v>19689.705208934211</v>
          </cell>
          <cell r="CX84">
            <v>21972.614157982702</v>
          </cell>
          <cell r="CY84">
            <v>24864.981823881433</v>
          </cell>
          <cell r="CZ84">
            <v>7045.1289903125689</v>
          </cell>
          <cell r="DA84">
            <v>10228.079550217479</v>
          </cell>
          <cell r="DB84">
            <v>11642.394080684637</v>
          </cell>
          <cell r="DC84">
            <v>3295.1783135194546</v>
          </cell>
          <cell r="DD84">
            <v>6830.7081290795886</v>
          </cell>
          <cell r="DE84">
            <v>5791.912593218718</v>
          </cell>
          <cell r="DF84">
            <v>16808.197149007996</v>
          </cell>
          <cell r="DG84">
            <v>19934.182352066127</v>
          </cell>
          <cell r="DH84">
            <v>34641.769101785918</v>
          </cell>
          <cell r="DI84">
            <v>19896.75639319258</v>
          </cell>
          <cell r="DJ84">
            <v>22256.888539908199</v>
          </cell>
          <cell r="DK84">
            <v>25233.048343606672</v>
          </cell>
          <cell r="DL84">
            <v>7057.9376143875779</v>
          </cell>
          <cell r="DM84">
            <v>10305.572014846193</v>
          </cell>
          <cell r="DN84">
            <v>11743.631262088593</v>
          </cell>
          <cell r="DO84">
            <v>3228.2969761232252</v>
          </cell>
          <cell r="DP84">
            <v>6822.6034753390213</v>
          </cell>
          <cell r="DQ84">
            <v>5754.882902986752</v>
          </cell>
          <cell r="DR84">
            <v>16963.334972347402</v>
          </cell>
          <cell r="DS84">
            <v>20191.602972085442</v>
          </cell>
          <cell r="DT84">
            <v>35260.874508375615</v>
          </cell>
          <cell r="DU84">
            <v>20102.624093197355</v>
          </cell>
          <cell r="DV84">
            <v>22542.472583621231</v>
          </cell>
          <cell r="DW84">
            <v>25605.198512446052</v>
          </cell>
          <cell r="DX84">
            <v>7067.7559362639786</v>
          </cell>
          <cell r="DY84">
            <v>10381.400068073575</v>
          </cell>
          <cell r="DZ84">
            <v>11843.536870980928</v>
          </cell>
          <cell r="EA84">
            <v>3156.6859829890018</v>
          </cell>
          <cell r="EB84">
            <v>6810.2770498561767</v>
          </cell>
          <cell r="EC84">
            <v>5712.8022152478788</v>
          </cell>
          <cell r="ED84">
            <v>17116.422715533368</v>
          </cell>
          <cell r="EE84">
            <v>20450.217467900642</v>
          </cell>
          <cell r="EF84">
            <v>35890.429553875816</v>
          </cell>
          <cell r="EG84">
            <v>20307.129726914933</v>
          </cell>
          <cell r="EH84">
            <v>22829.25999219458</v>
          </cell>
          <cell r="EI84">
            <v>25981.402504238351</v>
          </cell>
          <cell r="EJ84">
            <v>7074.415202116963</v>
          </cell>
          <cell r="EK84">
            <v>10455.432836208682</v>
          </cell>
          <cell r="EL84">
            <v>11941.983275873779</v>
          </cell>
          <cell r="EM84">
            <v>3080.1438779455584</v>
          </cell>
          <cell r="EN84">
            <v>6793.5151234732657</v>
          </cell>
          <cell r="EO84">
            <v>5665.4436613577382</v>
          </cell>
          <cell r="EP84">
            <v>17267.263386431729</v>
          </cell>
          <cell r="EQ84">
            <v>20709.919386078855</v>
          </cell>
          <cell r="ER84">
            <v>36530.784853988131</v>
          </cell>
          <cell r="ES84">
            <v>20510.277497239083</v>
          </cell>
          <cell r="ET84">
            <v>23117.342130754787</v>
          </cell>
          <cell r="EU84">
            <v>26362.082740527178</v>
          </cell>
          <cell r="EV84">
            <v>7078.1936386252801</v>
          </cell>
          <cell r="EW84">
            <v>10527.952213650715</v>
          </cell>
          <cell r="EX84">
            <v>12039.269256146636</v>
          </cell>
          <cell r="EY84">
            <v>2998.9052842388573</v>
          </cell>
          <cell r="EZ84">
            <v>6772.3054012979665</v>
          </cell>
          <cell r="FA84">
            <v>5612.7651207502859</v>
          </cell>
          <cell r="FB84">
            <v>17415.852891994957</v>
          </cell>
          <cell r="FC84">
            <v>20970.809378631311</v>
          </cell>
          <cell r="FD84">
            <v>37181.672147677746</v>
          </cell>
          <cell r="FE84">
            <v>20711.451949356637</v>
          </cell>
          <cell r="FF84">
            <v>23406.181053846518</v>
          </cell>
          <cell r="FG84">
            <v>26746.306024403195</v>
          </cell>
          <cell r="FH84">
            <v>7078.0219563179799</v>
          </cell>
          <cell r="FI84">
            <v>10597.919823950009</v>
          </cell>
          <cell r="FJ84">
            <v>12134.768983823717</v>
          </cell>
          <cell r="FK84">
            <v>2912.2678994899488</v>
          </cell>
          <cell r="FL84">
            <v>6746.2081766702468</v>
          </cell>
          <cell r="FM84">
            <v>5554.2976080089757</v>
          </cell>
          <cell r="FN84">
            <v>17561.751968987792</v>
          </cell>
          <cell r="FO84">
            <v>21232.568979133765</v>
          </cell>
          <cell r="FP84">
            <v>37843.651071911256</v>
          </cell>
          <cell r="FQ84">
            <v>20910.834947960924</v>
          </cell>
          <cell r="FR84">
            <v>23696.053279701555</v>
          </cell>
          <cell r="FS84">
            <v>27134.90391463929</v>
          </cell>
          <cell r="FT84">
            <v>7074.5630391841769</v>
          </cell>
          <cell r="FU84">
            <v>10666.055274080165</v>
          </cell>
          <cell r="FV84">
            <v>12227.925418659395</v>
          </cell>
          <cell r="FW84">
            <v>2820.0308263309125</v>
          </cell>
        </row>
        <row r="85">
          <cell r="B85" t="str">
            <v>Co 255</v>
          </cell>
          <cell r="BH85">
            <v>136881.89000000001</v>
          </cell>
          <cell r="BI85">
            <v>70177.580000000133</v>
          </cell>
          <cell r="BJ85">
            <v>196765.09</v>
          </cell>
          <cell r="BK85">
            <v>215643.36</v>
          </cell>
          <cell r="BL85">
            <v>323904.28000000003</v>
          </cell>
          <cell r="BM85">
            <v>245148.41</v>
          </cell>
          <cell r="BN85">
            <v>227255.89</v>
          </cell>
          <cell r="BO85">
            <v>147666.09649999999</v>
          </cell>
          <cell r="BP85">
            <v>120725.13799999992</v>
          </cell>
          <cell r="BQ85">
            <v>176565.39626822568</v>
          </cell>
          <cell r="BR85">
            <v>145983.5544807557</v>
          </cell>
          <cell r="BS85">
            <v>107267.23302841734</v>
          </cell>
          <cell r="BT85">
            <v>122860.99802803027</v>
          </cell>
          <cell r="BU85">
            <v>55773.334807496751</v>
          </cell>
          <cell r="BV85">
            <v>181934.16348312894</v>
          </cell>
          <cell r="BW85">
            <v>202820.10791986604</v>
          </cell>
          <cell r="BX85">
            <v>308874.0090350681</v>
          </cell>
          <cell r="BY85">
            <v>230183.67625937297</v>
          </cell>
          <cell r="BZ85">
            <v>214263.42863109021</v>
          </cell>
          <cell r="CA85">
            <v>145830.97607157205</v>
          </cell>
          <cell r="CB85">
            <v>239005.43545237381</v>
          </cell>
          <cell r="CC85">
            <v>289239.12394667725</v>
          </cell>
          <cell r="CD85">
            <v>258279.10908770619</v>
          </cell>
          <cell r="CE85">
            <v>223148.31559280696</v>
          </cell>
          <cell r="CF85">
            <v>229400.29962996981</v>
          </cell>
          <cell r="CG85">
            <v>161925.19487746584</v>
          </cell>
          <cell r="CH85">
            <v>294320.34050463606</v>
          </cell>
          <cell r="CI85">
            <v>328095.69382476847</v>
          </cell>
          <cell r="CJ85">
            <v>431883.65772780619</v>
          </cell>
          <cell r="CK85">
            <v>353267.79478438472</v>
          </cell>
          <cell r="CL85">
            <v>339386.32573034917</v>
          </cell>
          <cell r="CM85">
            <v>269530.4286776057</v>
          </cell>
          <cell r="CN85">
            <v>242800.37238352309</v>
          </cell>
          <cell r="CO85">
            <v>292949.87886241201</v>
          </cell>
          <cell r="CP85">
            <v>261607.8295852142</v>
          </cell>
          <cell r="CQ85">
            <v>230118.26392581902</v>
          </cell>
          <cell r="CR85">
            <v>246868.13507066469</v>
          </cell>
          <cell r="CS85">
            <v>177910.8464865117</v>
          </cell>
          <cell r="CT85">
            <v>306205.66573104047</v>
          </cell>
          <cell r="CU85">
            <v>330338.75223353261</v>
          </cell>
          <cell r="CV85">
            <v>435424.6990807578</v>
          </cell>
          <cell r="CW85">
            <v>355262.28021787596</v>
          </cell>
          <cell r="CX85">
            <v>341803.48889105709</v>
          </cell>
          <cell r="CY85">
            <v>269887.68416944897</v>
          </cell>
          <cell r="CZ85">
            <v>242695.39164768514</v>
          </cell>
          <cell r="DA85">
            <v>293819.71462540759</v>
          </cell>
          <cell r="DB85">
            <v>261719.94484388706</v>
          </cell>
          <cell r="DC85">
            <v>225697.3536743708</v>
          </cell>
          <cell r="DD85">
            <v>246919.84571362968</v>
          </cell>
          <cell r="DE85">
            <v>169646.25740661175</v>
          </cell>
          <cell r="DF85">
            <v>307023.09450974164</v>
          </cell>
          <cell r="DG85">
            <v>374759.7485962208</v>
          </cell>
          <cell r="DH85">
            <v>481146.48732466693</v>
          </cell>
          <cell r="DI85">
            <v>399407.6623939455</v>
          </cell>
          <cell r="DJ85">
            <v>386400.77302846569</v>
          </cell>
          <cell r="DK85">
            <v>312374.86817112967</v>
          </cell>
          <cell r="DL85">
            <v>284713.28759483603</v>
          </cell>
          <cell r="DM85">
            <v>336830.50185982202</v>
          </cell>
          <cell r="DN85">
            <v>303954.66854658845</v>
          </cell>
          <cell r="DO85">
            <v>267162.60193767876</v>
          </cell>
          <cell r="DP85">
            <v>289088.50498268229</v>
          </cell>
          <cell r="DQ85">
            <v>216928.72941452113</v>
          </cell>
          <cell r="DR85">
            <v>350297.80939914682</v>
          </cell>
          <cell r="DS85">
            <v>389783.0980823405</v>
          </cell>
          <cell r="DT85">
            <v>497472.65089183184</v>
          </cell>
          <cell r="DU85">
            <v>414126.2492755265</v>
          </cell>
          <cell r="DV85">
            <v>401601.97833283973</v>
          </cell>
          <cell r="DW85">
            <v>325413.53642569471</v>
          </cell>
          <cell r="DX85">
            <v>297275.43135047471</v>
          </cell>
          <cell r="DY85">
            <v>350404.54328887182</v>
          </cell>
          <cell r="DZ85">
            <v>316732.88318208896</v>
          </cell>
          <cell r="EA85">
            <v>279154.46294482122</v>
          </cell>
          <cell r="EB85">
            <v>301796.80536508851</v>
          </cell>
          <cell r="EC85">
            <v>228048.69539834582</v>
          </cell>
          <cell r="ED85">
            <v>355427.26634129614</v>
          </cell>
          <cell r="EE85">
            <v>405192.18004186312</v>
          </cell>
          <cell r="EF85">
            <v>514185.50336532539</v>
          </cell>
          <cell r="EG85">
            <v>429200.27565012733</v>
          </cell>
          <cell r="EH85">
            <v>417190.65024155169</v>
          </cell>
          <cell r="EI85">
            <v>337906.61520321859</v>
          </cell>
          <cell r="EJ85">
            <v>309510.26962744206</v>
          </cell>
          <cell r="EK85">
            <v>363671.38218917989</v>
          </cell>
          <cell r="EL85">
            <v>329182.72961949877</v>
          </cell>
          <cell r="EM85">
            <v>290801.01212491962</v>
          </cell>
          <cell r="EN85">
            <v>314825.90595208929</v>
          </cell>
          <cell r="EO85">
            <v>239453.2357655213</v>
          </cell>
          <cell r="EP85">
            <v>377716.88838487852</v>
          </cell>
          <cell r="EQ85">
            <v>421427.61634295603</v>
          </cell>
          <cell r="ER85">
            <v>531725.43241209188</v>
          </cell>
          <cell r="ES85">
            <v>445069.64959507238</v>
          </cell>
          <cell r="ET85">
            <v>433607.763942705</v>
          </cell>
          <cell r="EU85">
            <v>352025.20957033575</v>
          </cell>
          <cell r="EV85">
            <v>323144.46186444245</v>
          </cell>
          <cell r="EW85">
            <v>378356.91130110895</v>
          </cell>
          <cell r="EX85">
            <v>343031.84166984446</v>
          </cell>
          <cell r="EY85">
            <v>303828.78211220412</v>
          </cell>
          <cell r="EZ85">
            <v>328615.4648333349</v>
          </cell>
          <cell r="FA85">
            <v>251581.24383351183</v>
          </cell>
          <cell r="FB85">
            <v>392442.822831069</v>
          </cell>
          <cell r="FC85">
            <v>438251.88207875716</v>
          </cell>
          <cell r="FD85">
            <v>549853.94465872692</v>
          </cell>
          <cell r="FE85">
            <v>461495.17278032308</v>
          </cell>
          <cell r="FF85">
            <v>450615.51017752127</v>
          </cell>
          <cell r="FG85">
            <v>366676.69509557635</v>
          </cell>
          <cell r="FH85">
            <v>337304.97225526045</v>
          </cell>
          <cell r="FI85">
            <v>393587.60863640578</v>
          </cell>
          <cell r="FJ85">
            <v>357404.70125042484</v>
          </cell>
          <cell r="FK85">
            <v>317362.58663415699</v>
          </cell>
          <cell r="FL85">
            <v>342925.51031703316</v>
          </cell>
          <cell r="FM85">
            <v>264191.94541562744</v>
          </cell>
          <cell r="FN85">
            <v>407698.060258782</v>
          </cell>
          <cell r="FO85">
            <v>441986.3721549263</v>
          </cell>
          <cell r="FP85">
            <v>554891.55945061822</v>
          </cell>
          <cell r="FQ85">
            <v>464796.16336606361</v>
          </cell>
          <cell r="FR85">
            <v>454535.08270647889</v>
          </cell>
          <cell r="FS85">
            <v>368179.88929281069</v>
          </cell>
          <cell r="FT85">
            <v>338309.1882528537</v>
          </cell>
          <cell r="FU85">
            <v>395683.8007989889</v>
          </cell>
          <cell r="FV85">
            <v>358620.74861936783</v>
          </cell>
          <cell r="FW85">
            <v>317721.42247487104</v>
          </cell>
        </row>
        <row r="86">
          <cell r="B86" t="str">
            <v>Co 256</v>
          </cell>
          <cell r="BH86">
            <v>-25550.29</v>
          </cell>
          <cell r="BI86">
            <v>-16821.98</v>
          </cell>
          <cell r="BJ86">
            <v>-19763.580000000002</v>
          </cell>
          <cell r="BK86">
            <v>-18362.349999999999</v>
          </cell>
          <cell r="BL86">
            <v>-11327.56</v>
          </cell>
          <cell r="BM86">
            <v>-9166.6900000000096</v>
          </cell>
          <cell r="BN86">
            <v>-37678.18</v>
          </cell>
          <cell r="BO86">
            <v>-21480.345600000008</v>
          </cell>
          <cell r="BP86">
            <v>-21714.310299999997</v>
          </cell>
          <cell r="BQ86">
            <v>-21665.245502779624</v>
          </cell>
          <cell r="BR86">
            <v>-20793.272620805103</v>
          </cell>
          <cell r="BS86">
            <v>-21880.394358277976</v>
          </cell>
          <cell r="BT86">
            <v>-27196.588488000998</v>
          </cell>
          <cell r="BU86">
            <v>-18287.330184697166</v>
          </cell>
          <cell r="BV86">
            <v>-21646.825114222425</v>
          </cell>
          <cell r="BW86">
            <v>-19935.770196600453</v>
          </cell>
          <cell r="BX86">
            <v>-12762.580914138933</v>
          </cell>
          <cell r="BY86">
            <v>-10261.712205329051</v>
          </cell>
          <cell r="BZ86">
            <v>-39662.964003963374</v>
          </cell>
          <cell r="CA86">
            <v>-22636.417331560056</v>
          </cell>
          <cell r="CB86">
            <v>23032.927166347799</v>
          </cell>
          <cell r="CC86">
            <v>22786.132156639898</v>
          </cell>
          <cell r="CD86">
            <v>23660.77587282344</v>
          </cell>
          <cell r="CE86">
            <v>22731.68731238661</v>
          </cell>
          <cell r="CF86">
            <v>16694.474781079349</v>
          </cell>
          <cell r="CG86">
            <v>25790.551981226192</v>
          </cell>
          <cell r="CH86">
            <v>22000.812026801519</v>
          </cell>
          <cell r="CI86">
            <v>25489.760544306744</v>
          </cell>
          <cell r="CJ86">
            <v>32805.936687151538</v>
          </cell>
          <cell r="CK86">
            <v>35657.183817373458</v>
          </cell>
          <cell r="CL86">
            <v>5339.9151712562016</v>
          </cell>
          <cell r="CM86">
            <v>22906.679010844971</v>
          </cell>
          <cell r="CN86">
            <v>22593.267963948761</v>
          </cell>
          <cell r="CO86">
            <v>22327.893106959229</v>
          </cell>
          <cell r="CP86">
            <v>23206.275395199176</v>
          </cell>
          <cell r="CQ86">
            <v>22436.547523716916</v>
          </cell>
          <cell r="CR86">
            <v>17778.993917981279</v>
          </cell>
          <cell r="CS86">
            <v>27121.384379884475</v>
          </cell>
          <cell r="CT86">
            <v>23107.899333810914</v>
          </cell>
          <cell r="CU86">
            <v>25288.874836937117</v>
          </cell>
          <cell r="CV86">
            <v>32800.72011447679</v>
          </cell>
          <cell r="CW86">
            <v>35829.05690464301</v>
          </cell>
          <cell r="CX86">
            <v>4591.1908092747763</v>
          </cell>
          <cell r="CY86">
            <v>22685.48632015902</v>
          </cell>
          <cell r="CZ86">
            <v>22376.784908309768</v>
          </cell>
          <cell r="DA86">
            <v>22100.237736592433</v>
          </cell>
          <cell r="DB86">
            <v>22996.798427433983</v>
          </cell>
          <cell r="DC86">
            <v>22008.110076787765</v>
          </cell>
          <cell r="DD86">
            <v>17376.268444627494</v>
          </cell>
          <cell r="DE86">
            <v>21871.342396871434</v>
          </cell>
          <cell r="DF86">
            <v>69265.746808170734</v>
          </cell>
          <cell r="DG86">
            <v>73188.695187793259</v>
          </cell>
          <cell r="DH86">
            <v>80901.345863154653</v>
          </cell>
          <cell r="DI86">
            <v>84114.174507511721</v>
          </cell>
          <cell r="DJ86">
            <v>51927.390660606383</v>
          </cell>
          <cell r="DK86">
            <v>70566.263781492482</v>
          </cell>
          <cell r="DL86">
            <v>70262.695079565616</v>
          </cell>
          <cell r="DM86">
            <v>69974.038450327411</v>
          </cell>
          <cell r="DN86">
            <v>70889.706649738044</v>
          </cell>
          <cell r="DO86">
            <v>69870.134868343346</v>
          </cell>
          <cell r="DP86">
            <v>65068.526703699798</v>
          </cell>
          <cell r="DQ86">
            <v>74821.566266415408</v>
          </cell>
          <cell r="DR86">
            <v>71354.58053659572</v>
          </cell>
          <cell r="DS86">
            <v>73887.069032480329</v>
          </cell>
          <cell r="DT86">
            <v>81805.83970442618</v>
          </cell>
          <cell r="DU86">
            <v>85210.779729006754</v>
          </cell>
          <cell r="DV86">
            <v>52046.623529108285</v>
          </cell>
          <cell r="DW86">
            <v>71246.644436022762</v>
          </cell>
          <cell r="DX86">
            <v>70948.645540265235</v>
          </cell>
          <cell r="DY86">
            <v>70647.442914787287</v>
          </cell>
          <cell r="DZ86">
            <v>71582.627321678447</v>
          </cell>
          <cell r="EA86">
            <v>70531.737313580743</v>
          </cell>
          <cell r="EB86">
            <v>65553.707261424817</v>
          </cell>
          <cell r="EC86">
            <v>69196.904627394251</v>
          </cell>
          <cell r="ED86">
            <v>96549.367117841859</v>
          </cell>
          <cell r="EE86">
            <v>100945.60798630334</v>
          </cell>
          <cell r="EF86">
            <v>109076.62743242965</v>
          </cell>
          <cell r="EG86">
            <v>112680.90544829972</v>
          </cell>
          <cell r="EH86">
            <v>78510.028737245797</v>
          </cell>
          <cell r="EI86">
            <v>98288.284588519309</v>
          </cell>
          <cell r="EJ86">
            <v>97996.313658662111</v>
          </cell>
          <cell r="EK86">
            <v>97682.128488502771</v>
          </cell>
          <cell r="EL86">
            <v>98637.247975643448</v>
          </cell>
          <cell r="EM86">
            <v>97554.528556776306</v>
          </cell>
          <cell r="EN86">
            <v>92393.253145970026</v>
          </cell>
          <cell r="EO86">
            <v>102556.73181875594</v>
          </cell>
          <cell r="EP86">
            <v>99238.818146822421</v>
          </cell>
          <cell r="EQ86">
            <v>102153.49931142671</v>
          </cell>
          <cell r="ER86">
            <v>110502.18256934563</v>
          </cell>
          <cell r="ES86">
            <v>114314.16458239677</v>
          </cell>
          <cell r="ET86">
            <v>79105.693016411096</v>
          </cell>
          <cell r="EU86">
            <v>99480.244596618053</v>
          </cell>
          <cell r="EV86">
            <v>99195.220788423641</v>
          </cell>
          <cell r="EW86">
            <v>98867.12746510838</v>
          </cell>
          <cell r="EX86">
            <v>99843.071168728435</v>
          </cell>
          <cell r="EY86">
            <v>98726.6385693802</v>
          </cell>
          <cell r="EZ86">
            <v>93330.668945587633</v>
          </cell>
          <cell r="FA86">
            <v>97400.978992316726</v>
          </cell>
          <cell r="FB86">
            <v>100090.87771915509</v>
          </cell>
          <cell r="FC86">
            <v>103192.30589123962</v>
          </cell>
          <cell r="FD86">
            <v>111763.62713594297</v>
          </cell>
          <cell r="FE86">
            <v>115792.58146748874</v>
          </cell>
          <cell r="FF86">
            <v>79514.092224043648</v>
          </cell>
          <cell r="FG86">
            <v>100503.53075690907</v>
          </cell>
          <cell r="FH86">
            <v>100226.97705199645</v>
          </cell>
          <cell r="FI86">
            <v>99883.459962545166</v>
          </cell>
          <cell r="FJ86">
            <v>100881.67733393244</v>
          </cell>
          <cell r="FK86">
            <v>99729.495309035192</v>
          </cell>
          <cell r="FL86">
            <v>86434.052460960738</v>
          </cell>
          <cell r="FM86">
            <v>97537.216558709246</v>
          </cell>
          <cell r="FN86">
            <v>93416.767832341298</v>
          </cell>
          <cell r="FO86">
            <v>96961.180471199666</v>
          </cell>
          <cell r="FP86">
            <v>105512.62074792275</v>
          </cell>
          <cell r="FQ86">
            <v>110015.72887183665</v>
          </cell>
          <cell r="FR86">
            <v>72386.222107089503</v>
          </cell>
          <cell r="FS86">
            <v>94009.456426094446</v>
          </cell>
          <cell r="FT86">
            <v>93990.365842107654</v>
          </cell>
          <cell r="FU86">
            <v>93382.463252986156</v>
          </cell>
          <cell r="FV86">
            <v>94651.889516832845</v>
          </cell>
          <cell r="FW86">
            <v>93214.442571820604</v>
          </cell>
        </row>
        <row r="87">
          <cell r="B87" t="str">
            <v>Co 257</v>
          </cell>
          <cell r="BH87">
            <v>-3316.98</v>
          </cell>
          <cell r="BI87">
            <v>3381.22</v>
          </cell>
          <cell r="BJ87">
            <v>-5727.87</v>
          </cell>
          <cell r="BK87">
            <v>-7425.19</v>
          </cell>
          <cell r="BL87">
            <v>145.33000000000001</v>
          </cell>
          <cell r="BM87">
            <v>-4071.56</v>
          </cell>
          <cell r="BN87">
            <v>-12084.16</v>
          </cell>
          <cell r="BO87">
            <v>-6155.9906999999985</v>
          </cell>
          <cell r="BP87">
            <v>-4458.7684000000008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</row>
        <row r="88">
          <cell r="B88" t="str">
            <v>Co 259</v>
          </cell>
          <cell r="BH88">
            <v>25302</v>
          </cell>
          <cell r="BI88">
            <v>38990</v>
          </cell>
          <cell r="BJ88">
            <v>34510</v>
          </cell>
          <cell r="BK88">
            <v>25757</v>
          </cell>
          <cell r="BL88">
            <v>1711</v>
          </cell>
          <cell r="BM88">
            <v>13500</v>
          </cell>
          <cell r="BN88">
            <v>3308</v>
          </cell>
          <cell r="BO88">
            <v>3959</v>
          </cell>
          <cell r="BP88">
            <v>389</v>
          </cell>
          <cell r="BQ88">
            <v>10641.815832046472</v>
          </cell>
          <cell r="BR88">
            <v>22350.355565824604</v>
          </cell>
          <cell r="BS88">
            <v>20381.352940289391</v>
          </cell>
          <cell r="BT88">
            <v>24455.464091049253</v>
          </cell>
          <cell r="BU88">
            <v>38353.991330314973</v>
          </cell>
          <cell r="BV88">
            <v>33686.452325306433</v>
          </cell>
          <cell r="BW88">
            <v>24927.832811339555</v>
          </cell>
          <cell r="BX88">
            <v>764.38407415680558</v>
          </cell>
          <cell r="BY88">
            <v>12949.051964708109</v>
          </cell>
          <cell r="BZ88">
            <v>2604.6549199176225</v>
          </cell>
          <cell r="CA88">
            <v>3552.613478805426</v>
          </cell>
          <cell r="CB88">
            <v>11344.846687723548</v>
          </cell>
          <cell r="CC88">
            <v>21202.062322313519</v>
          </cell>
          <cell r="CD88">
            <v>32891.322095805925</v>
          </cell>
          <cell r="CE88">
            <v>31165.211674472674</v>
          </cell>
          <cell r="CF88">
            <v>34528.443288831724</v>
          </cell>
          <cell r="CG88">
            <v>48644.792971071161</v>
          </cell>
          <cell r="CH88">
            <v>43784.571513842588</v>
          </cell>
          <cell r="CI88">
            <v>35927.070086488173</v>
          </cell>
          <cell r="CJ88">
            <v>11643.107430394426</v>
          </cell>
          <cell r="CK88">
            <v>24235.784669602428</v>
          </cell>
          <cell r="CL88">
            <v>13734.880695568398</v>
          </cell>
          <cell r="CM88">
            <v>14545.449300390035</v>
          </cell>
          <cell r="CN88">
            <v>10959.607112331134</v>
          </cell>
          <cell r="CO88">
            <v>20812.931397685083</v>
          </cell>
          <cell r="CP88">
            <v>32483.395057606387</v>
          </cell>
          <cell r="CQ88">
            <v>31003.571575246708</v>
          </cell>
          <cell r="CR88">
            <v>35677.7788769092</v>
          </cell>
          <cell r="CS88">
            <v>50151.167121950995</v>
          </cell>
          <cell r="CT88">
            <v>45127.601183316379</v>
          </cell>
          <cell r="CU88">
            <v>37142.401274782242</v>
          </cell>
          <cell r="CV88">
            <v>12331.402234778208</v>
          </cell>
          <cell r="CW88">
            <v>25316.029288889586</v>
          </cell>
          <cell r="CX88">
            <v>14551.385123695582</v>
          </cell>
          <cell r="CY88">
            <v>15318.566460549788</v>
          </cell>
          <cell r="CZ88">
            <v>11667.680387363966</v>
          </cell>
          <cell r="DA88">
            <v>21716.750377029253</v>
          </cell>
          <cell r="DB88">
            <v>33614.702532312956</v>
          </cell>
          <cell r="DC88">
            <v>31824.414864360398</v>
          </cell>
          <cell r="DD88">
            <v>36868.207730697526</v>
          </cell>
          <cell r="DE88">
            <v>46608.016042662297</v>
          </cell>
          <cell r="DF88">
            <v>46415.847162498867</v>
          </cell>
          <cell r="DG88">
            <v>38303.797789737444</v>
          </cell>
          <cell r="DH88">
            <v>12953.97728921556</v>
          </cell>
          <cell r="DI88">
            <v>26342.601396390488</v>
          </cell>
          <cell r="DJ88">
            <v>15307.331335992247</v>
          </cell>
          <cell r="DK88">
            <v>16029.380298110278</v>
          </cell>
          <cell r="DL88">
            <v>12312.350509346368</v>
          </cell>
          <cell r="DM88">
            <v>22561.03791767035</v>
          </cell>
          <cell r="DN88">
            <v>34690.333935724171</v>
          </cell>
          <cell r="DO88">
            <v>32856.571131279838</v>
          </cell>
          <cell r="DP88">
            <v>38003.348898685581</v>
          </cell>
          <cell r="DQ88">
            <v>53117.220163710488</v>
          </cell>
          <cell r="DR88">
            <v>47901.033794864954</v>
          </cell>
          <cell r="DS88">
            <v>39659.851749379304</v>
          </cell>
          <cell r="DT88">
            <v>13759.159788319157</v>
          </cell>
          <cell r="DU88">
            <v>27564.176019660455</v>
          </cell>
          <cell r="DV88">
            <v>16251.211016105553</v>
          </cell>
          <cell r="DW88">
            <v>16926.0371179215</v>
          </cell>
          <cell r="DX88">
            <v>13141.741148931658</v>
          </cell>
          <cell r="DY88">
            <v>23594.000378577599</v>
          </cell>
          <cell r="DZ88">
            <v>35959.057247401055</v>
          </cell>
          <cell r="EA88">
            <v>34080.718825133939</v>
          </cell>
          <cell r="EB88">
            <v>39331.998077795397</v>
          </cell>
          <cell r="EC88">
            <v>54829.779210331071</v>
          </cell>
          <cell r="ED88">
            <v>49438.494389376719</v>
          </cell>
          <cell r="EE88">
            <v>40004.952272958239</v>
          </cell>
          <cell r="EF88">
            <v>13541.047430594983</v>
          </cell>
          <cell r="EG88">
            <v>26692.594907784289</v>
          </cell>
          <cell r="EH88">
            <v>15094.662877012932</v>
          </cell>
          <cell r="EI88">
            <v>15720.074928919807</v>
          </cell>
          <cell r="EJ88">
            <v>11867.377071206713</v>
          </cell>
          <cell r="EK88">
            <v>22527.261063475118</v>
          </cell>
          <cell r="EL88">
            <v>35132.579483891459</v>
          </cell>
          <cell r="EM88">
            <v>33208.526529183029</v>
          </cell>
          <cell r="EN88">
            <v>38565.832729772548</v>
          </cell>
          <cell r="EO88">
            <v>54457.66026792796</v>
          </cell>
          <cell r="EP88">
            <v>48885.646750289525</v>
          </cell>
          <cell r="EQ88">
            <v>40351.648034696518</v>
          </cell>
          <cell r="ER88">
            <v>13311.905765631825</v>
          </cell>
          <cell r="ES88">
            <v>27904.314738863068</v>
          </cell>
          <cell r="ET88">
            <v>16014.169468241962</v>
          </cell>
          <cell r="EU88">
            <v>16588.142492831059</v>
          </cell>
          <cell r="EV88">
            <v>12665.889772272087</v>
          </cell>
          <cell r="EW88">
            <v>23537.483659888931</v>
          </cell>
          <cell r="EX88">
            <v>36387.677718301034</v>
          </cell>
          <cell r="EY88">
            <v>34416.755079643437</v>
          </cell>
          <cell r="EZ88">
            <v>39881.387212410205</v>
          </cell>
          <cell r="FA88">
            <v>56177.663644912915</v>
          </cell>
          <cell r="FB88">
            <v>50419.122321379698</v>
          </cell>
          <cell r="FC88">
            <v>41749.08059589738</v>
          </cell>
          <cell r="FD88">
            <v>7745.597736992655</v>
          </cell>
          <cell r="FE88">
            <v>29040.395642916286</v>
          </cell>
          <cell r="FF88">
            <v>16850.152164416126</v>
          </cell>
          <cell r="FG88">
            <v>17370.301874521741</v>
          </cell>
          <cell r="FH88">
            <v>13377.341375246593</v>
          </cell>
          <cell r="FI88">
            <v>24464.812655941481</v>
          </cell>
          <cell r="FJ88">
            <v>37564.545899123405</v>
          </cell>
          <cell r="FK88">
            <v>35545.557699107645</v>
          </cell>
          <cell r="FL88">
            <v>41119.129856637366</v>
          </cell>
          <cell r="FM88">
            <v>57830.532855304467</v>
          </cell>
          <cell r="FN88">
            <v>51879.671829746287</v>
          </cell>
          <cell r="FO88">
            <v>41907.070460749303</v>
          </cell>
          <cell r="FP88">
            <v>13549.122455655692</v>
          </cell>
          <cell r="FQ88">
            <v>29247.6545470766</v>
          </cell>
          <cell r="FR88">
            <v>16749.257749443394</v>
          </cell>
          <cell r="FS88">
            <v>17213.10894143222</v>
          </cell>
          <cell r="FT88">
            <v>13148.236155916456</v>
          </cell>
          <cell r="FU88">
            <v>24455.893465227666</v>
          </cell>
          <cell r="FV88">
            <v>37810.337044654902</v>
          </cell>
          <cell r="FW88">
            <v>35742.084504932645</v>
          </cell>
        </row>
        <row r="89">
          <cell r="B89" t="str">
            <v>Co 260</v>
          </cell>
          <cell r="BH89">
            <v>10270.98</v>
          </cell>
          <cell r="BI89">
            <v>6639.4599999999846</v>
          </cell>
          <cell r="BJ89">
            <v>20009.490000000002</v>
          </cell>
          <cell r="BK89">
            <v>28125.7</v>
          </cell>
          <cell r="BL89">
            <v>62726.29</v>
          </cell>
          <cell r="BM89">
            <v>41873.919999999998</v>
          </cell>
          <cell r="BN89">
            <v>24659.13</v>
          </cell>
          <cell r="BO89">
            <v>24307.296339999986</v>
          </cell>
          <cell r="BP89">
            <v>19536.621440000024</v>
          </cell>
          <cell r="BQ89">
            <v>48124.75897363777</v>
          </cell>
          <cell r="BR89">
            <v>14430.111875933449</v>
          </cell>
          <cell r="BS89">
            <v>20056.05231560408</v>
          </cell>
          <cell r="BT89">
            <v>4205.1915991681744</v>
          </cell>
          <cell r="BU89">
            <v>555.32785111237899</v>
          </cell>
          <cell r="BV89">
            <v>13737.756662196742</v>
          </cell>
          <cell r="BW89">
            <v>21992.959020151742</v>
          </cell>
          <cell r="BX89">
            <v>57015.446966964475</v>
          </cell>
          <cell r="BY89">
            <v>36021.418678463917</v>
          </cell>
          <cell r="BZ89">
            <v>18667.864999111021</v>
          </cell>
          <cell r="CA89">
            <v>24089.707234320296</v>
          </cell>
          <cell r="CB89">
            <v>19352.816114595553</v>
          </cell>
          <cell r="CC89">
            <v>47213.309246903787</v>
          </cell>
          <cell r="CD89">
            <v>13510.635114945551</v>
          </cell>
          <cell r="CE89">
            <v>19584.594156047962</v>
          </cell>
          <cell r="CF89">
            <v>3545.2326627367729</v>
          </cell>
          <cell r="CG89">
            <v>92.315086464179331</v>
          </cell>
          <cell r="CH89">
            <v>17867.483516395994</v>
          </cell>
          <cell r="CI89">
            <v>27735.313720566541</v>
          </cell>
          <cell r="CJ89">
            <v>63121.831275596123</v>
          </cell>
          <cell r="CK89">
            <v>42054.702036199917</v>
          </cell>
          <cell r="CL89">
            <v>24487.194172646254</v>
          </cell>
          <cell r="CM89">
            <v>30048.147176582592</v>
          </cell>
          <cell r="CN89">
            <v>25419.437440288501</v>
          </cell>
          <cell r="CO89">
            <v>53194.847496275332</v>
          </cell>
          <cell r="CP89">
            <v>19556.23494802921</v>
          </cell>
          <cell r="CQ89">
            <v>26013.403286557819</v>
          </cell>
          <cell r="CR89">
            <v>9293.6788029829331</v>
          </cell>
          <cell r="CS89">
            <v>5765.5072782093048</v>
          </cell>
          <cell r="CT89">
            <v>18880.218694791285</v>
          </cell>
          <cell r="CU89">
            <v>29042.349764622602</v>
          </cell>
          <cell r="CV89">
            <v>65286.170078021009</v>
          </cell>
          <cell r="CW89">
            <v>43747.986935811285</v>
          </cell>
          <cell r="CX89">
            <v>25780.33293372429</v>
          </cell>
          <cell r="CY89">
            <v>31478.127878368847</v>
          </cell>
          <cell r="CZ89">
            <v>26768.890840928507</v>
          </cell>
          <cell r="DA89">
            <v>55095.776002832659</v>
          </cell>
          <cell r="DB89">
            <v>20781.275063446519</v>
          </cell>
          <cell r="DC89">
            <v>26857.898897262115</v>
          </cell>
          <cell r="DD89">
            <v>10233.229789706456</v>
          </cell>
          <cell r="DE89">
            <v>6628.3433098274108</v>
          </cell>
          <cell r="DF89">
            <v>19938.8970693882</v>
          </cell>
          <cell r="DG89">
            <v>28882.634796346538</v>
          </cell>
          <cell r="DH89">
            <v>66005.385208518972</v>
          </cell>
          <cell r="DI89">
            <v>38885.245479987636</v>
          </cell>
          <cell r="DJ89">
            <v>29365.354942919235</v>
          </cell>
          <cell r="DK89">
            <v>35204.407800860296</v>
          </cell>
          <cell r="DL89">
            <v>30413.9342724132</v>
          </cell>
          <cell r="DM89">
            <v>59302.662319116884</v>
          </cell>
          <cell r="DN89">
            <v>24299.708964640056</v>
          </cell>
          <cell r="DO89">
            <v>30485.455866911827</v>
          </cell>
          <cell r="DP89">
            <v>13456.309297061263</v>
          </cell>
          <cell r="DQ89">
            <v>9772.5255339330033</v>
          </cell>
          <cell r="DR89">
            <v>23280.847801895216</v>
          </cell>
          <cell r="DS89">
            <v>34032.559892716527</v>
          </cell>
          <cell r="DT89">
            <v>72056.226269987572</v>
          </cell>
          <cell r="DU89">
            <v>49441.150600697278</v>
          </cell>
          <cell r="DV89">
            <v>30809.228483836661</v>
          </cell>
          <cell r="DW89">
            <v>36794.126061631017</v>
          </cell>
          <cell r="DX89">
            <v>31921.63578360308</v>
          </cell>
          <cell r="DY89">
            <v>61383.307440961878</v>
          </cell>
          <cell r="DZ89">
            <v>25677.062039380158</v>
          </cell>
          <cell r="EA89">
            <v>31974.722481405566</v>
          </cell>
          <cell r="EB89">
            <v>14529.234162908135</v>
          </cell>
          <cell r="EC89">
            <v>10764.990413874286</v>
          </cell>
          <cell r="ED89">
            <v>24472.991356343686</v>
          </cell>
          <cell r="EE89">
            <v>33917.343043929985</v>
          </cell>
          <cell r="EF89">
            <v>72865.1391293208</v>
          </cell>
          <cell r="EG89">
            <v>43368.208432771935</v>
          </cell>
          <cell r="EH89">
            <v>32251.489921102737</v>
          </cell>
          <cell r="EI89">
            <v>38388.07549905077</v>
          </cell>
          <cell r="EJ89">
            <v>33431.375043602013</v>
          </cell>
          <cell r="EK89">
            <v>63477.347772794703</v>
          </cell>
          <cell r="EL89">
            <v>27054.584408459574</v>
          </cell>
          <cell r="EM89">
            <v>33465.519556114086</v>
          </cell>
          <cell r="EN89">
            <v>15591.531301053343</v>
          </cell>
          <cell r="EO89">
            <v>11745.242573078125</v>
          </cell>
          <cell r="EP89">
            <v>25654.791705551499</v>
          </cell>
          <cell r="EQ89">
            <v>37029.791091489213</v>
          </cell>
          <cell r="ER89">
            <v>76924.658079349276</v>
          </cell>
          <cell r="ES89">
            <v>53157.040409810419</v>
          </cell>
          <cell r="ET89">
            <v>33821.139740523053</v>
          </cell>
          <cell r="EU89">
            <v>40114.266568553736</v>
          </cell>
          <cell r="EV89">
            <v>35072.996442062649</v>
          </cell>
          <cell r="EW89">
            <v>65714.323333086548</v>
          </cell>
          <cell r="EX89">
            <v>28560.188810336418</v>
          </cell>
          <cell r="EY89">
            <v>35086.292910612188</v>
          </cell>
          <cell r="EZ89">
            <v>16772.184650435345</v>
          </cell>
          <cell r="FA89">
            <v>12841.776956402973</v>
          </cell>
          <cell r="FB89">
            <v>26954.527687990994</v>
          </cell>
          <cell r="FC89">
            <v>36928.194449859147</v>
          </cell>
          <cell r="FD89">
            <v>77794.566912781083</v>
          </cell>
          <cell r="FE89">
            <v>47118.965664196425</v>
          </cell>
          <cell r="FF89">
            <v>33071.305847244541</v>
          </cell>
          <cell r="FG89">
            <v>39526.387356429288</v>
          </cell>
          <cell r="FH89">
            <v>34398.410613729036</v>
          </cell>
          <cell r="FI89">
            <v>65647.695524283918</v>
          </cell>
          <cell r="FJ89">
            <v>27747.443256436309</v>
          </cell>
          <cell r="FK89">
            <v>34390.615134701657</v>
          </cell>
          <cell r="FL89">
            <v>15623.661837164691</v>
          </cell>
          <cell r="FM89">
            <v>11607.219606564802</v>
          </cell>
          <cell r="FN89">
            <v>25925.392256108811</v>
          </cell>
          <cell r="FO89">
            <v>36157.383531508196</v>
          </cell>
          <cell r="FP89">
            <v>78019.659498260487</v>
          </cell>
          <cell r="FQ89">
            <v>53046.152970771596</v>
          </cell>
          <cell r="FR89">
            <v>32926.941747298188</v>
          </cell>
          <cell r="FS89">
            <v>39549.311245463337</v>
          </cell>
          <cell r="FT89">
            <v>34334.155736296423</v>
          </cell>
          <cell r="FU89">
            <v>66203.016493065355</v>
          </cell>
          <cell r="FV89">
            <v>27541.613791166412</v>
          </cell>
          <cell r="FW89">
            <v>34303.8325172287</v>
          </cell>
        </row>
        <row r="90">
          <cell r="B90" t="str">
            <v>Co 262</v>
          </cell>
          <cell r="BH90">
            <v>-3228.13</v>
          </cell>
          <cell r="BI90">
            <v>-14318.26</v>
          </cell>
          <cell r="BJ90">
            <v>-15621.57</v>
          </cell>
          <cell r="BK90">
            <v>-12071.42</v>
          </cell>
          <cell r="BL90">
            <v>-2659.64</v>
          </cell>
          <cell r="BM90">
            <v>-16916.669999999998</v>
          </cell>
          <cell r="BN90">
            <v>-15741.53</v>
          </cell>
          <cell r="BO90">
            <v>-19170.127</v>
          </cell>
          <cell r="BP90">
            <v>-17697.368300000002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</row>
        <row r="91">
          <cell r="B91" t="str">
            <v>Co 189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-264.69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-272.63069999999999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-280.80962099999999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-289.23390963000003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-297.91092691890003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-306.84825472646702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-316.05370236826104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-325.53531343930888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-335.30137284248815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-345.36041402776283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</row>
        <row r="92">
          <cell r="B92" t="str">
            <v>Co 191</v>
          </cell>
          <cell r="BH92">
            <v>8139.7169999999896</v>
          </cell>
          <cell r="BI92">
            <v>-294.72690000000875</v>
          </cell>
          <cell r="BJ92">
            <v>13320.438399999992</v>
          </cell>
          <cell r="BK92">
            <v>4792.4643000000069</v>
          </cell>
          <cell r="BL92">
            <v>3700.876099999994</v>
          </cell>
          <cell r="BM92">
            <v>9434.8168000000005</v>
          </cell>
          <cell r="BN92">
            <v>11472.715799999998</v>
          </cell>
          <cell r="BO92">
            <v>-1465.6183200000014</v>
          </cell>
          <cell r="BP92">
            <v>2957.9781599999842</v>
          </cell>
          <cell r="BQ92">
            <v>2934.2419028384611</v>
          </cell>
          <cell r="BR92">
            <v>-655.8656587389487</v>
          </cell>
          <cell r="BS92">
            <v>3498.8637864880147</v>
          </cell>
          <cell r="BT92">
            <v>7499.099820723517</v>
          </cell>
          <cell r="BU92">
            <v>-833.89563148230081</v>
          </cell>
          <cell r="BV92">
            <v>12720.685290506277</v>
          </cell>
          <cell r="BW92">
            <v>4151.023344743342</v>
          </cell>
          <cell r="BX92">
            <v>3035.410376190157</v>
          </cell>
          <cell r="BY92">
            <v>8796.6623730168794</v>
          </cell>
          <cell r="BZ92">
            <v>10890.814533261684</v>
          </cell>
          <cell r="CA92">
            <v>-1602.9035507687659</v>
          </cell>
          <cell r="CB92">
            <v>2980.4061083781999</v>
          </cell>
          <cell r="CC92">
            <v>2514.2200937215312</v>
          </cell>
          <cell r="CD92">
            <v>-1120.0195028974558</v>
          </cell>
          <cell r="CE92">
            <v>10451.361037275863</v>
          </cell>
          <cell r="CF92">
            <v>12941.068537304411</v>
          </cell>
          <cell r="CG92">
            <v>4713.8307312154138</v>
          </cell>
          <cell r="CH92">
            <v>18206.548866287543</v>
          </cell>
          <cell r="CI92">
            <v>9595.2432385585053</v>
          </cell>
          <cell r="CJ92">
            <v>8455.889046717537</v>
          </cell>
          <cell r="CK92">
            <v>19246.034433260676</v>
          </cell>
          <cell r="CL92">
            <v>21399.137416269426</v>
          </cell>
          <cell r="CM92">
            <v>8556.5175374620158</v>
          </cell>
          <cell r="CN92">
            <v>13306.492136749279</v>
          </cell>
          <cell r="CO92">
            <v>13119.111730823643</v>
          </cell>
          <cell r="CP92">
            <v>9440.5217660259877</v>
          </cell>
          <cell r="CQ92">
            <v>14612.73856473319</v>
          </cell>
          <cell r="CR92">
            <v>17646.283016851092</v>
          </cell>
          <cell r="CS92">
            <v>9290.743372669509</v>
          </cell>
          <cell r="CT92">
            <v>23032.194714218116</v>
          </cell>
          <cell r="CU92">
            <v>14234.301508111719</v>
          </cell>
          <cell r="CV92">
            <v>13064.050265921804</v>
          </cell>
          <cell r="CW92">
            <v>19129.938952425917</v>
          </cell>
          <cell r="CX92">
            <v>21346.371486895623</v>
          </cell>
          <cell r="CY92">
            <v>8104.5064616828386</v>
          </cell>
          <cell r="CZ92">
            <v>13006.767122925019</v>
          </cell>
          <cell r="DA92">
            <v>12911.382851956951</v>
          </cell>
          <cell r="DB92">
            <v>9144.5350395391652</v>
          </cell>
          <cell r="DC92">
            <v>13959.021877850369</v>
          </cell>
          <cell r="DD92">
            <v>17480.296320430614</v>
          </cell>
          <cell r="DE92">
            <v>8994.7452097640198</v>
          </cell>
          <cell r="DF92">
            <v>22989.487869853663</v>
          </cell>
          <cell r="DG92">
            <v>14000.61376409982</v>
          </cell>
          <cell r="DH92">
            <v>12798.826981456259</v>
          </cell>
          <cell r="DI92">
            <v>24989.344643670855</v>
          </cell>
          <cell r="DJ92">
            <v>27270.982717824925</v>
          </cell>
          <cell r="DK92">
            <v>13619.060500597625</v>
          </cell>
          <cell r="DL92">
            <v>18678.854763810399</v>
          </cell>
          <cell r="DM92">
            <v>18679.692228446642</v>
          </cell>
          <cell r="DN92">
            <v>14821.880097357011</v>
          </cell>
          <cell r="DO92">
            <v>19771.033813920229</v>
          </cell>
          <cell r="DP92">
            <v>23288.012362155307</v>
          </cell>
          <cell r="DQ92">
            <v>14671.446079955778</v>
          </cell>
          <cell r="DR92">
            <v>28923.429327935199</v>
          </cell>
          <cell r="DS92">
            <v>19739.758323165181</v>
          </cell>
          <cell r="DT92">
            <v>18505.320922997998</v>
          </cell>
          <cell r="DU92">
            <v>24947.440957960091</v>
          </cell>
          <cell r="DV92">
            <v>27296.441850843737</v>
          </cell>
          <cell r="DW92">
            <v>13223.312044417078</v>
          </cell>
          <cell r="DX92">
            <v>18444.574946916422</v>
          </cell>
          <cell r="DY92">
            <v>18547.49466973565</v>
          </cell>
          <cell r="DZ92">
            <v>14596.408618316629</v>
          </cell>
          <cell r="EA92">
            <v>19684.070020642575</v>
          </cell>
          <cell r="EB92">
            <v>23193.056706105053</v>
          </cell>
          <cell r="EC92">
            <v>14443.75085092822</v>
          </cell>
          <cell r="ED92">
            <v>28957.689409351049</v>
          </cell>
          <cell r="EE92">
            <v>19574.653222614106</v>
          </cell>
          <cell r="EF92">
            <v>18306.639939074899</v>
          </cell>
          <cell r="EG92">
            <v>39761.86249757417</v>
          </cell>
          <cell r="EH92">
            <v>42179.970372437921</v>
          </cell>
          <cell r="EI92">
            <v>27673.853136951439</v>
          </cell>
          <cell r="EJ92">
            <v>33062.576887354982</v>
          </cell>
          <cell r="EK92">
            <v>33271.765623573257</v>
          </cell>
          <cell r="EL92">
            <v>29225.039450150325</v>
          </cell>
          <cell r="EM92">
            <v>34455.59557606015</v>
          </cell>
          <cell r="EN92">
            <v>37952.737543920899</v>
          </cell>
          <cell r="EO92">
            <v>29069.030794563594</v>
          </cell>
          <cell r="EP92">
            <v>43849.672236585102</v>
          </cell>
          <cell r="EQ92">
            <v>34262.795026100961</v>
          </cell>
          <cell r="ER92">
            <v>32960.259624486025</v>
          </cell>
          <cell r="ES92">
            <v>39984.859103727649</v>
          </cell>
          <cell r="ET92">
            <v>42474.130240445666</v>
          </cell>
          <cell r="EU92">
            <v>27523.168634334594</v>
          </cell>
          <cell r="EV92">
            <v>33084.097262575349</v>
          </cell>
          <cell r="EW92">
            <v>33405.253051253072</v>
          </cell>
          <cell r="EX92">
            <v>29260.513304897999</v>
          </cell>
          <cell r="EY92">
            <v>34637.576412168091</v>
          </cell>
          <cell r="EZ92">
            <v>38119.083701729782</v>
          </cell>
          <cell r="FA92">
            <v>29099.937432596402</v>
          </cell>
          <cell r="FB92">
            <v>44151.481011352989</v>
          </cell>
          <cell r="FC92">
            <v>34356.189903634469</v>
          </cell>
          <cell r="FD92">
            <v>33018.187166805648</v>
          </cell>
          <cell r="FE92">
            <v>43853.552331420156</v>
          </cell>
          <cell r="FF92">
            <v>46410.663060537539</v>
          </cell>
          <cell r="FG92">
            <v>30991.763618697514</v>
          </cell>
          <cell r="FH92">
            <v>36755.645053547283</v>
          </cell>
          <cell r="FI92">
            <v>37501.68382199599</v>
          </cell>
          <cell r="FJ92">
            <v>33256.34960297482</v>
          </cell>
          <cell r="FK92">
            <v>38991.69219812649</v>
          </cell>
          <cell r="FL92">
            <v>42169.202642855038</v>
          </cell>
          <cell r="FM92">
            <v>33012.869545003952</v>
          </cell>
          <cell r="FN92">
            <v>48796.942496092626</v>
          </cell>
          <cell r="FO92">
            <v>38331.663500133116</v>
          </cell>
          <cell r="FP92">
            <v>36957.133056318678</v>
          </cell>
          <cell r="FQ92">
            <v>44162.182036532729</v>
          </cell>
          <cell r="FR92">
            <v>46794.578865287694</v>
          </cell>
          <cell r="FS92">
            <v>30905.801857263621</v>
          </cell>
          <cell r="FT92">
            <v>36853.551337744168</v>
          </cell>
          <cell r="FU92">
            <v>37731.931534127274</v>
          </cell>
          <cell r="FV92">
            <v>33383.518899541188</v>
          </cell>
          <cell r="FW92">
            <v>39279.705880970723</v>
          </cell>
        </row>
        <row r="93">
          <cell r="B93" t="str">
            <v>Co 452</v>
          </cell>
          <cell r="BH93">
            <v>-1199.06</v>
          </cell>
          <cell r="BI93">
            <v>-3924.68</v>
          </cell>
          <cell r="BJ93">
            <v>-1109.81</v>
          </cell>
          <cell r="BK93">
            <v>-3490.5</v>
          </cell>
          <cell r="BL93">
            <v>18417.54</v>
          </cell>
          <cell r="BM93">
            <v>20716.7</v>
          </cell>
          <cell r="BN93">
            <v>26463.06</v>
          </cell>
          <cell r="BO93">
            <v>19388.238599999997</v>
          </cell>
          <cell r="BP93">
            <v>12289.809000000005</v>
          </cell>
          <cell r="BQ93">
            <v>1044.3815782998754</v>
          </cell>
          <cell r="BR93">
            <v>-8762.7503084822347</v>
          </cell>
          <cell r="BS93">
            <v>-5996.1532188345891</v>
          </cell>
          <cell r="BT93">
            <v>-1469.2362424695966</v>
          </cell>
          <cell r="BU93">
            <v>-4142.9147352341224</v>
          </cell>
          <cell r="BV93">
            <v>-1354.1681785428864</v>
          </cell>
          <cell r="BW93">
            <v>-3923.4093665176351</v>
          </cell>
          <cell r="BX93">
            <v>18129.439232454766</v>
          </cell>
          <cell r="BY93">
            <v>20483.456335333853</v>
          </cell>
          <cell r="BZ93">
            <v>25974.002908780174</v>
          </cell>
          <cell r="CA93">
            <v>19058.758893839557</v>
          </cell>
          <cell r="CB93">
            <v>12037.945952077709</v>
          </cell>
          <cell r="CC93">
            <v>766.10100163596871</v>
          </cell>
          <cell r="CD93">
            <v>-8992.6522939482093</v>
          </cell>
          <cell r="CE93">
            <v>-6060.9122566894321</v>
          </cell>
          <cell r="CF93">
            <v>-1904.4867812441844</v>
          </cell>
          <cell r="CG93">
            <v>-4524.5375543956052</v>
          </cell>
          <cell r="CH93">
            <v>-1762.2967010672328</v>
          </cell>
          <cell r="CI93">
            <v>-4525.610954934762</v>
          </cell>
          <cell r="CJ93">
            <v>17676.515568325085</v>
          </cell>
          <cell r="CK93">
            <v>20288.111092474286</v>
          </cell>
          <cell r="CL93">
            <v>25514.499977574607</v>
          </cell>
          <cell r="CM93">
            <v>18567.637617905508</v>
          </cell>
          <cell r="CN93">
            <v>11627.043133915613</v>
          </cell>
          <cell r="CO93">
            <v>9614.8639477405923</v>
          </cell>
          <cell r="CP93">
            <v>-93.632106506333002</v>
          </cell>
          <cell r="CQ93">
            <v>3006.6519894025059</v>
          </cell>
          <cell r="CR93">
            <v>7423.9762372883779</v>
          </cell>
          <cell r="CS93">
            <v>4769.9396625367517</v>
          </cell>
          <cell r="CT93">
            <v>7578.5751232660805</v>
          </cell>
          <cell r="CU93">
            <v>4693.1296031263955</v>
          </cell>
          <cell r="CV93">
            <v>27390.556401199385</v>
          </cell>
          <cell r="CW93">
            <v>27298.062825894078</v>
          </cell>
          <cell r="CX93">
            <v>32538.885711724713</v>
          </cell>
          <cell r="CY93">
            <v>25444.077445977851</v>
          </cell>
          <cell r="CZ93">
            <v>18392.219938847251</v>
          </cell>
          <cell r="DA93">
            <v>9626.8367335050934</v>
          </cell>
          <cell r="DB93">
            <v>-258.05731110697889</v>
          </cell>
          <cell r="DC93">
            <v>2817.3671249042382</v>
          </cell>
          <cell r="DD93">
            <v>7400.3374450306692</v>
          </cell>
          <cell r="DE93">
            <v>4712.1879489901276</v>
          </cell>
          <cell r="DF93">
            <v>7567.6214165133424</v>
          </cell>
          <cell r="DG93">
            <v>4556.0810507344104</v>
          </cell>
          <cell r="DH93">
            <v>27760.02142350571</v>
          </cell>
          <cell r="DI93">
            <v>27660.003158350599</v>
          </cell>
          <cell r="DJ93">
            <v>32912.592691458471</v>
          </cell>
          <cell r="DK93">
            <v>25667.606238276585</v>
          </cell>
          <cell r="DL93">
            <v>18502.605165538902</v>
          </cell>
          <cell r="DM93">
            <v>11297.386190663814</v>
          </cell>
          <cell r="DN93">
            <v>1232.5726805375216</v>
          </cell>
          <cell r="DO93">
            <v>4392.2034865116493</v>
          </cell>
          <cell r="DP93">
            <v>9206.2545046369723</v>
          </cell>
          <cell r="DQ93">
            <v>7156.3373413649133</v>
          </cell>
          <cell r="DR93">
            <v>9360.2747112082343</v>
          </cell>
          <cell r="DS93">
            <v>8576.0133964208362</v>
          </cell>
          <cell r="DT93">
            <v>31291.534689301858</v>
          </cell>
          <cell r="DU93">
            <v>32190.776501787434</v>
          </cell>
          <cell r="DV93">
            <v>37452.356385349674</v>
          </cell>
          <cell r="DW93">
            <v>30053.678137774226</v>
          </cell>
          <cell r="DX93">
            <v>22775.094167456278</v>
          </cell>
          <cell r="DY93">
            <v>9283.3448432835903</v>
          </cell>
          <cell r="DZ93">
            <v>-964.45856461431686</v>
          </cell>
          <cell r="EA93">
            <v>2280.7606953237846</v>
          </cell>
          <cell r="EB93">
            <v>7159.8043914275695</v>
          </cell>
          <cell r="EC93">
            <v>5095.9647274152667</v>
          </cell>
          <cell r="ED93">
            <v>7327.0478566829006</v>
          </cell>
          <cell r="EE93">
            <v>6477.8773043293004</v>
          </cell>
          <cell r="EF93">
            <v>29693.430272611418</v>
          </cell>
          <cell r="EG93">
            <v>30614.704694701868</v>
          </cell>
          <cell r="EH93">
            <v>35883.023456533745</v>
          </cell>
          <cell r="EI93">
            <v>28327.807468678846</v>
          </cell>
          <cell r="EJ93">
            <v>20933.752495690394</v>
          </cell>
          <cell r="EK93">
            <v>9248.9195735657486</v>
          </cell>
          <cell r="EL93">
            <v>-1184.9867091494634</v>
          </cell>
          <cell r="EM93">
            <v>2149.1538588360054</v>
          </cell>
          <cell r="EN93">
            <v>7093.0582701541862</v>
          </cell>
          <cell r="EO93">
            <v>5015.5981017895465</v>
          </cell>
          <cell r="EP93">
            <v>7273.6495305667522</v>
          </cell>
          <cell r="EQ93">
            <v>6356.7917158648816</v>
          </cell>
          <cell r="ER93">
            <v>30084.189899964851</v>
          </cell>
          <cell r="ES93">
            <v>31028.058562277613</v>
          </cell>
          <cell r="ET93">
            <v>36300.065832181805</v>
          </cell>
          <cell r="EU93">
            <v>28585.154243305016</v>
          </cell>
          <cell r="EV93">
            <v>21073.780044327072</v>
          </cell>
          <cell r="EW93">
            <v>13374.776956966456</v>
          </cell>
          <cell r="EX93">
            <v>2751.6188419308073</v>
          </cell>
          <cell r="EY93">
            <v>6176.6928553198068</v>
          </cell>
          <cell r="EZ93">
            <v>11185.543212091492</v>
          </cell>
          <cell r="FA93">
            <v>9094.814659371279</v>
          </cell>
          <cell r="FB93">
            <v>11380.277706585395</v>
          </cell>
          <cell r="FC93">
            <v>10392.855011483389</v>
          </cell>
          <cell r="FD93">
            <v>34643.538576304454</v>
          </cell>
          <cell r="FE93">
            <v>35610.582156126009</v>
          </cell>
          <cell r="FF93">
            <v>40883.298510753237</v>
          </cell>
          <cell r="FG93">
            <v>33005.029135727877</v>
          </cell>
          <cell r="FH93">
            <v>25375.817295027005</v>
          </cell>
          <cell r="FI93">
            <v>11800.54310883359</v>
          </cell>
          <cell r="FJ93">
            <v>984.92449250751815</v>
          </cell>
          <cell r="FK93">
            <v>4503.4757461259214</v>
          </cell>
          <cell r="FL93">
            <v>9577.3440732224226</v>
          </cell>
          <cell r="FM93">
            <v>7474.1476476940043</v>
          </cell>
          <cell r="FN93">
            <v>9786.8134787452145</v>
          </cell>
          <cell r="FO93">
            <v>8725.85619063583</v>
          </cell>
          <cell r="FP93">
            <v>33511.748805186464</v>
          </cell>
          <cell r="FQ93">
            <v>34502.552647442433</v>
          </cell>
          <cell r="FR93">
            <v>39772.855392142235</v>
          </cell>
          <cell r="FS93">
            <v>31728.371038939506</v>
          </cell>
          <cell r="FT93">
            <v>23979.463231779118</v>
          </cell>
          <cell r="FU93">
            <v>11799.111890490422</v>
          </cell>
          <cell r="FV93">
            <v>787.77986489270916</v>
          </cell>
          <cell r="FW93">
            <v>4402.4365230959411</v>
          </cell>
        </row>
        <row r="94">
          <cell r="B94" t="str">
            <v>Co 425</v>
          </cell>
          <cell r="BH94">
            <v>66815.62</v>
          </cell>
          <cell r="BI94">
            <v>72545.56</v>
          </cell>
          <cell r="BJ94">
            <v>87905.51</v>
          </cell>
          <cell r="BK94">
            <v>92318.87</v>
          </cell>
          <cell r="BL94">
            <v>127244.23</v>
          </cell>
          <cell r="BM94">
            <v>114615.28</v>
          </cell>
          <cell r="BN94">
            <v>123862.54</v>
          </cell>
          <cell r="BO94">
            <v>148362.73937000005</v>
          </cell>
          <cell r="BP94">
            <v>128358.04232000001</v>
          </cell>
          <cell r="BQ94">
            <v>126766.22943223178</v>
          </cell>
          <cell r="BR94">
            <v>93041.840443162859</v>
          </cell>
          <cell r="BS94">
            <v>87474.003317424183</v>
          </cell>
          <cell r="BT94">
            <v>59874.168230168259</v>
          </cell>
          <cell r="BU94">
            <v>65889.941607701301</v>
          </cell>
          <cell r="BV94">
            <v>160625.57208798209</v>
          </cell>
          <cell r="BW94">
            <v>165119.40701918921</v>
          </cell>
          <cell r="BX94">
            <v>199808.99759615812</v>
          </cell>
          <cell r="BY94">
            <v>187189.70857593176</v>
          </cell>
          <cell r="BZ94">
            <v>196308.64281685799</v>
          </cell>
          <cell r="CA94">
            <v>222846.1692718509</v>
          </cell>
          <cell r="CB94">
            <v>202965.35571587645</v>
          </cell>
          <cell r="CC94">
            <v>199370.69523293935</v>
          </cell>
          <cell r="CD94">
            <v>165757.04786736466</v>
          </cell>
          <cell r="CE94">
            <v>166817.2970022434</v>
          </cell>
          <cell r="CF94">
            <v>134921.47949454587</v>
          </cell>
          <cell r="CG94">
            <v>141234.52016546443</v>
          </cell>
          <cell r="CH94">
            <v>156345.05607140702</v>
          </cell>
          <cell r="CI94">
            <v>160925.49015200368</v>
          </cell>
          <cell r="CJ94">
            <v>195375.0476859076</v>
          </cell>
          <cell r="CK94">
            <v>182768.59426576539</v>
          </cell>
          <cell r="CL94">
            <v>191758.18258200138</v>
          </cell>
          <cell r="CM94">
            <v>217827.57269256067</v>
          </cell>
          <cell r="CN94">
            <v>198080.41986825099</v>
          </cell>
          <cell r="CO94">
            <v>194760.34050928403</v>
          </cell>
          <cell r="CP94">
            <v>161264.36529831245</v>
          </cell>
          <cell r="CQ94">
            <v>189292.35199127553</v>
          </cell>
          <cell r="CR94">
            <v>161792.63358990927</v>
          </cell>
          <cell r="CS94">
            <v>168334.07492808794</v>
          </cell>
          <cell r="CT94">
            <v>183703.9596018554</v>
          </cell>
          <cell r="CU94">
            <v>188405.6403492653</v>
          </cell>
          <cell r="CV94">
            <v>223461.89457537851</v>
          </cell>
          <cell r="CW94">
            <v>215607.79961037787</v>
          </cell>
          <cell r="CX94">
            <v>224733.07955777377</v>
          </cell>
          <cell r="CY94">
            <v>251091.6683906141</v>
          </cell>
          <cell r="CZ94">
            <v>230995.63829664179</v>
          </cell>
          <cell r="DA94">
            <v>227703.52768395442</v>
          </cell>
          <cell r="DB94">
            <v>193577.95318155896</v>
          </cell>
          <cell r="DC94">
            <v>194853.67469766689</v>
          </cell>
          <cell r="DD94">
            <v>168341.63012356439</v>
          </cell>
          <cell r="DE94">
            <v>175119.10254863993</v>
          </cell>
          <cell r="DF94">
            <v>190752.19619182395</v>
          </cell>
          <cell r="DG94">
            <v>195578.43354306818</v>
          </cell>
          <cell r="DH94">
            <v>231251.03026909183</v>
          </cell>
          <cell r="DI94">
            <v>218294.7365552065</v>
          </cell>
          <cell r="DJ94">
            <v>227556.62373830407</v>
          </cell>
          <cell r="DK94">
            <v>254207.71039730581</v>
          </cell>
          <cell r="DL94">
            <v>233757.21626316119</v>
          </cell>
          <cell r="DM94">
            <v>230496.9285176546</v>
          </cell>
          <cell r="DN94">
            <v>195729.99949126336</v>
          </cell>
          <cell r="DO94">
            <v>197119.65387578864</v>
          </cell>
          <cell r="DP94">
            <v>170024.51572448038</v>
          </cell>
          <cell r="DQ94">
            <v>177046.15278474765</v>
          </cell>
          <cell r="DR94">
            <v>192946.40063362449</v>
          </cell>
          <cell r="DS94">
            <v>197900.54906506735</v>
          </cell>
          <cell r="DT94">
            <v>234199.51799345799</v>
          </cell>
          <cell r="DU94">
            <v>225990.07677078305</v>
          </cell>
          <cell r="DV94">
            <v>235390.4128114646</v>
          </cell>
          <cell r="DW94">
            <v>262336.27075292985</v>
          </cell>
          <cell r="DX94">
            <v>241526.07874407485</v>
          </cell>
          <cell r="DY94">
            <v>238300.67555806847</v>
          </cell>
          <cell r="DZ94">
            <v>202881.71541036994</v>
          </cell>
          <cell r="EA94">
            <v>199552.08724913566</v>
          </cell>
          <cell r="EB94">
            <v>176694.44030424883</v>
          </cell>
          <cell r="EC94">
            <v>183968.06864435785</v>
          </cell>
          <cell r="ED94">
            <v>200139.47370556378</v>
          </cell>
          <cell r="EE94">
            <v>205225.09438341274</v>
          </cell>
          <cell r="EF94">
            <v>242160.0645399745</v>
          </cell>
          <cell r="EG94">
            <v>228843.08285241801</v>
          </cell>
          <cell r="EH94">
            <v>238382.94329732825</v>
          </cell>
          <cell r="EI94">
            <v>265626.79959099536</v>
          </cell>
          <cell r="EJ94">
            <v>244450.67106577498</v>
          </cell>
          <cell r="EK94">
            <v>241263.9877109158</v>
          </cell>
          <cell r="EL94">
            <v>205180.69334287473</v>
          </cell>
          <cell r="EM94">
            <v>201829.77581251296</v>
          </cell>
          <cell r="EN94">
            <v>178499.35855745143</v>
          </cell>
          <cell r="EO94">
            <v>186033.41833524519</v>
          </cell>
          <cell r="EP94">
            <v>202480.17839836146</v>
          </cell>
          <cell r="EQ94">
            <v>207700.81545463615</v>
          </cell>
          <cell r="ER94">
            <v>245281.78134205021</v>
          </cell>
          <cell r="ES94">
            <v>231706.57293593787</v>
          </cell>
          <cell r="ET94">
            <v>241387.32684764412</v>
          </cell>
          <cell r="EU94">
            <v>268932.34195061913</v>
          </cell>
          <cell r="EV94">
            <v>261686.75811918252</v>
          </cell>
          <cell r="EW94">
            <v>258542.52633820497</v>
          </cell>
          <cell r="EX94">
            <v>221783.05231188799</v>
          </cell>
          <cell r="EY94">
            <v>218411.31541410249</v>
          </cell>
          <cell r="EZ94">
            <v>194594.2324949741</v>
          </cell>
          <cell r="FA94">
            <v>202397.37670783256</v>
          </cell>
          <cell r="FB94">
            <v>219123.34603650452</v>
          </cell>
          <cell r="FC94">
            <v>224482.66406841422</v>
          </cell>
          <cell r="FD94">
            <v>262719.82740026701</v>
          </cell>
          <cell r="FE94">
            <v>248881.52334711474</v>
          </cell>
          <cell r="FF94">
            <v>258704.64971215423</v>
          </cell>
          <cell r="FG94">
            <v>286552.81620468077</v>
          </cell>
          <cell r="FH94">
            <v>264850.90047971625</v>
          </cell>
          <cell r="FI94">
            <v>261753.02653034151</v>
          </cell>
          <cell r="FJ94">
            <v>224305.11457739552</v>
          </cell>
          <cell r="FK94">
            <v>220913.91345262845</v>
          </cell>
          <cell r="FL94">
            <v>196596.24337754067</v>
          </cell>
          <cell r="FM94">
            <v>204677.34903155654</v>
          </cell>
          <cell r="FN94">
            <v>221686.77468926183</v>
          </cell>
          <cell r="FO94">
            <v>227188.69559888812</v>
          </cell>
          <cell r="FP94">
            <v>266092.25332981156</v>
          </cell>
          <cell r="FQ94">
            <v>251985.93424611076</v>
          </cell>
          <cell r="FR94">
            <v>261952.39829980291</v>
          </cell>
          <cell r="FS94">
            <v>290106.02734279737</v>
          </cell>
          <cell r="FT94">
            <v>325515.28008640156</v>
          </cell>
          <cell r="FU94">
            <v>322468.18446982244</v>
          </cell>
          <cell r="FV94">
            <v>284319.4062400976</v>
          </cell>
          <cell r="FW94">
            <v>280909.46220557753</v>
          </cell>
        </row>
        <row r="95">
          <cell r="B95" t="str">
            <v>Co 453</v>
          </cell>
          <cell r="BH95">
            <v>203390.59</v>
          </cell>
          <cell r="BI95">
            <v>188409.7</v>
          </cell>
          <cell r="BJ95">
            <v>184115.03</v>
          </cell>
          <cell r="BK95">
            <v>143819.19</v>
          </cell>
          <cell r="BL95">
            <v>291629.05</v>
          </cell>
          <cell r="BM95">
            <v>245924.13</v>
          </cell>
          <cell r="BN95">
            <v>260093.02</v>
          </cell>
          <cell r="BO95">
            <v>366107.57429999998</v>
          </cell>
          <cell r="BP95">
            <v>290652.13530000008</v>
          </cell>
          <cell r="BQ95">
            <v>256549.62454462826</v>
          </cell>
          <cell r="BR95">
            <v>223532.53159778187</v>
          </cell>
          <cell r="BS95">
            <v>181862.38430789229</v>
          </cell>
          <cell r="BT95">
            <v>216180.47089532117</v>
          </cell>
          <cell r="BU95">
            <v>201409.36566195259</v>
          </cell>
          <cell r="BV95">
            <v>193393.79742372001</v>
          </cell>
          <cell r="BW95">
            <v>154013.86276423471</v>
          </cell>
          <cell r="BX95">
            <v>302539.65254137444</v>
          </cell>
          <cell r="BY95">
            <v>256346.35039725094</v>
          </cell>
          <cell r="BZ95">
            <v>270492.91905872605</v>
          </cell>
          <cell r="CA95">
            <v>374921.200747394</v>
          </cell>
          <cell r="CB95">
            <v>299640.04622393078</v>
          </cell>
          <cell r="CC95">
            <v>253096.71220774378</v>
          </cell>
          <cell r="CD95">
            <v>220102.77146908428</v>
          </cell>
          <cell r="CE95">
            <v>180600.81985453243</v>
          </cell>
          <cell r="CF95">
            <v>210182.41484541012</v>
          </cell>
          <cell r="CG95">
            <v>195779.37220368657</v>
          </cell>
          <cell r="CH95">
            <v>185012.36509802868</v>
          </cell>
          <cell r="CI95">
            <v>146433.31084689888</v>
          </cell>
          <cell r="CJ95">
            <v>295846.39985879022</v>
          </cell>
          <cell r="CK95">
            <v>249129.21320508249</v>
          </cell>
          <cell r="CL95">
            <v>263276.90462991572</v>
          </cell>
          <cell r="CM95">
            <v>367680.8955318713</v>
          </cell>
          <cell r="CN95">
            <v>334870.20083224075</v>
          </cell>
          <cell r="CO95">
            <v>288455.28782896261</v>
          </cell>
          <cell r="CP95">
            <v>255489.29051848719</v>
          </cell>
          <cell r="CQ95">
            <v>218191.2702976258</v>
          </cell>
          <cell r="CR95">
            <v>255535.48015042476</v>
          </cell>
          <cell r="CS95">
            <v>240970.84831638972</v>
          </cell>
          <cell r="CT95">
            <v>212377.20308789995</v>
          </cell>
          <cell r="CU95">
            <v>173301.98494363663</v>
          </cell>
          <cell r="CV95">
            <v>326008.36527108843</v>
          </cell>
          <cell r="CW95">
            <v>278176.98730146897</v>
          </cell>
          <cell r="CX95">
            <v>292608.11462623649</v>
          </cell>
          <cell r="CY95">
            <v>398995.85490034893</v>
          </cell>
          <cell r="CZ95">
            <v>338881.6366986637</v>
          </cell>
          <cell r="DA95">
            <v>291582.95766639634</v>
          </cell>
          <cell r="DB95">
            <v>257967.38925574426</v>
          </cell>
          <cell r="DC95">
            <v>217837.19640253586</v>
          </cell>
          <cell r="DD95">
            <v>258357.92425202281</v>
          </cell>
          <cell r="DE95">
            <v>243632.49363283598</v>
          </cell>
          <cell r="DF95">
            <v>213327.28298828902</v>
          </cell>
          <cell r="DG95">
            <v>173753.9771505252</v>
          </cell>
          <cell r="DH95">
            <v>329828.38519094442</v>
          </cell>
          <cell r="DI95">
            <v>280855.18126577308</v>
          </cell>
          <cell r="DJ95">
            <v>295575.43658838945</v>
          </cell>
          <cell r="DK95">
            <v>403989.49942260724</v>
          </cell>
          <cell r="DL95">
            <v>398598.58907668397</v>
          </cell>
          <cell r="DM95">
            <v>350399.24778695789</v>
          </cell>
          <cell r="DN95">
            <v>316121.55302373646</v>
          </cell>
          <cell r="DO95">
            <v>275231.38940128614</v>
          </cell>
          <cell r="DP95">
            <v>316868.13683173526</v>
          </cell>
          <cell r="DQ95">
            <v>301982.4011161644</v>
          </cell>
          <cell r="DR95">
            <v>269897.21256631834</v>
          </cell>
          <cell r="DS95">
            <v>229824.51176445244</v>
          </cell>
          <cell r="DT95">
            <v>389343.53612863884</v>
          </cell>
          <cell r="DU95">
            <v>339200.2247432805</v>
          </cell>
          <cell r="DV95">
            <v>354215.65148593194</v>
          </cell>
          <cell r="DW95">
            <v>464698.49421908363</v>
          </cell>
          <cell r="DX95">
            <v>403742.97931178322</v>
          </cell>
          <cell r="DY95">
            <v>354626.34185711213</v>
          </cell>
          <cell r="DZ95">
            <v>319673.49020437594</v>
          </cell>
          <cell r="EA95">
            <v>278008.90787133237</v>
          </cell>
          <cell r="EB95">
            <v>320788.12733883772</v>
          </cell>
          <cell r="EC95">
            <v>305742.80913290521</v>
          </cell>
          <cell r="ED95">
            <v>271806.86066023324</v>
          </cell>
          <cell r="EE95">
            <v>231233.38026792894</v>
          </cell>
          <cell r="EF95">
            <v>394276.0016056762</v>
          </cell>
          <cell r="EG95">
            <v>342933.26869817579</v>
          </cell>
          <cell r="EH95">
            <v>358249.48668155179</v>
          </cell>
          <cell r="EI95">
            <v>470845.62275787216</v>
          </cell>
          <cell r="EJ95">
            <v>538435.45535461232</v>
          </cell>
          <cell r="EK95">
            <v>488384.30403916154</v>
          </cell>
          <cell r="EL95">
            <v>452743.47742514388</v>
          </cell>
          <cell r="EM95">
            <v>410290.20617290901</v>
          </cell>
          <cell r="EN95">
            <v>454238.3407471985</v>
          </cell>
          <cell r="EO95">
            <v>439034.46458754351</v>
          </cell>
          <cell r="EP95">
            <v>403174.63943281909</v>
          </cell>
          <cell r="EQ95">
            <v>362099.30799759994</v>
          </cell>
          <cell r="ER95">
            <v>528745.93618903053</v>
          </cell>
          <cell r="ES95">
            <v>476173.89440984587</v>
          </cell>
          <cell r="ET95">
            <v>491796.97805676097</v>
          </cell>
          <cell r="EU95">
            <v>606550.72688247031</v>
          </cell>
          <cell r="EV95">
            <v>546224.58999821264</v>
          </cell>
          <cell r="EW95">
            <v>495222.41280866764</v>
          </cell>
          <cell r="EX95">
            <v>458879.85603185953</v>
          </cell>
          <cell r="EY95">
            <v>415623.93215401564</v>
          </cell>
          <cell r="EZ95">
            <v>460768.10298271163</v>
          </cell>
          <cell r="FA95">
            <v>445406.76148987259</v>
          </cell>
          <cell r="FB95">
            <v>407547.02185155184</v>
          </cell>
          <cell r="FC95">
            <v>365969.24723756127</v>
          </cell>
          <cell r="FD95">
            <v>536301.91049241647</v>
          </cell>
          <cell r="FE95">
            <v>482469.96976762783</v>
          </cell>
          <cell r="FF95">
            <v>498406.21523721429</v>
          </cell>
          <cell r="FG95">
            <v>615363.02036222443</v>
          </cell>
          <cell r="FH95">
            <v>614185.53621675586</v>
          </cell>
          <cell r="FI95">
            <v>562214.58979054191</v>
          </cell>
          <cell r="FJ95">
            <v>525156.46564366855</v>
          </cell>
          <cell r="FK95">
            <v>481082.70032052882</v>
          </cell>
          <cell r="FL95">
            <v>527451.69446910929</v>
          </cell>
          <cell r="FM95">
            <v>511934.2599934453</v>
          </cell>
          <cell r="FN95">
            <v>471996.06660781452</v>
          </cell>
          <cell r="FO95">
            <v>429915.31371228269</v>
          </cell>
          <cell r="FP95">
            <v>604018.4605514172</v>
          </cell>
          <cell r="FQ95">
            <v>548895.2231510788</v>
          </cell>
          <cell r="FR95">
            <v>565150.59451654507</v>
          </cell>
          <cell r="FS95">
            <v>684356.95858002943</v>
          </cell>
          <cell r="FT95">
            <v>623328.11164711253</v>
          </cell>
          <cell r="FU95">
            <v>570369.97214521514</v>
          </cell>
          <cell r="FV95">
            <v>532582.64097467926</v>
          </cell>
          <cell r="FW95">
            <v>487676.27317286603</v>
          </cell>
        </row>
        <row r="96">
          <cell r="B96" t="str">
            <v>Co 151</v>
          </cell>
          <cell r="BH96">
            <v>7233.17</v>
          </cell>
          <cell r="BI96">
            <v>-2674.81</v>
          </cell>
          <cell r="BJ96">
            <v>9960.73</v>
          </cell>
          <cell r="BK96">
            <v>4781.24</v>
          </cell>
          <cell r="BL96">
            <v>9105.7199999999993</v>
          </cell>
          <cell r="BM96">
            <v>7209.77</v>
          </cell>
          <cell r="BN96">
            <v>12146.18</v>
          </cell>
          <cell r="BO96">
            <v>10587.1888</v>
          </cell>
          <cell r="BP96">
            <v>14380.1134</v>
          </cell>
          <cell r="BQ96">
            <v>16110.017743635559</v>
          </cell>
          <cell r="BR96">
            <v>12949.357421215855</v>
          </cell>
          <cell r="BS96">
            <v>10186.394296467428</v>
          </cell>
          <cell r="BT96">
            <v>7004.1544268251582</v>
          </cell>
          <cell r="BU96">
            <v>-2880.4601028481857</v>
          </cell>
          <cell r="BV96">
            <v>9785.8070862849272</v>
          </cell>
          <cell r="BW96">
            <v>4714.1001705658218</v>
          </cell>
          <cell r="BX96">
            <v>8883.0444596232592</v>
          </cell>
          <cell r="BY96">
            <v>7034.2008817784827</v>
          </cell>
          <cell r="BZ96">
            <v>11951.262629398601</v>
          </cell>
          <cell r="CA96">
            <v>10667.558587596111</v>
          </cell>
          <cell r="CB96">
            <v>20684.107543621794</v>
          </cell>
          <cell r="CC96">
            <v>22428.827345869693</v>
          </cell>
          <cell r="CD96">
            <v>19275.83478237539</v>
          </cell>
          <cell r="CE96">
            <v>16459.129142868023</v>
          </cell>
          <cell r="CF96">
            <v>13005.354522540289</v>
          </cell>
          <cell r="CG96">
            <v>3145.3064980879681</v>
          </cell>
          <cell r="CH96">
            <v>15842.97025287561</v>
          </cell>
          <cell r="CI96">
            <v>10882.782434006533</v>
          </cell>
          <cell r="CJ96">
            <v>14891.268159724055</v>
          </cell>
          <cell r="CK96">
            <v>13091.441777237105</v>
          </cell>
          <cell r="CL96">
            <v>17988.826457777835</v>
          </cell>
          <cell r="CM96">
            <v>16875.867194844745</v>
          </cell>
          <cell r="CN96">
            <v>20186.142444083922</v>
          </cell>
          <cell r="CO96">
            <v>22048.424612524126</v>
          </cell>
          <cell r="CP96">
            <v>18903.872729969291</v>
          </cell>
          <cell r="CQ96">
            <v>16030.511686145812</v>
          </cell>
          <cell r="CR96">
            <v>13063.602839262858</v>
          </cell>
          <cell r="CS96">
            <v>3014.7000057478072</v>
          </cell>
          <cell r="CT96">
            <v>15977.191318707562</v>
          </cell>
          <cell r="CU96">
            <v>10956.000494979908</v>
          </cell>
          <cell r="CV96">
            <v>14989.660779153928</v>
          </cell>
          <cell r="CW96">
            <v>13170.579781144774</v>
          </cell>
          <cell r="CX96">
            <v>18159.164132254282</v>
          </cell>
          <cell r="CY96">
            <v>17079.426904935663</v>
          </cell>
          <cell r="CZ96">
            <v>20412.987210216499</v>
          </cell>
          <cell r="DA96">
            <v>22352.872087098891</v>
          </cell>
          <cell r="DB96">
            <v>19148.341930335475</v>
          </cell>
          <cell r="DC96">
            <v>16105.043449520046</v>
          </cell>
          <cell r="DD96">
            <v>13117.106353171068</v>
          </cell>
          <cell r="DE96">
            <v>2875.822379955669</v>
          </cell>
          <cell r="DF96">
            <v>42079.809888896198</v>
          </cell>
          <cell r="DG96">
            <v>36997.542262465882</v>
          </cell>
          <cell r="DH96">
            <v>41055.229584396686</v>
          </cell>
          <cell r="DI96">
            <v>39217.013025959452</v>
          </cell>
          <cell r="DJ96">
            <v>44298.418560708102</v>
          </cell>
          <cell r="DK96">
            <v>43254.395089309619</v>
          </cell>
          <cell r="DL96">
            <v>46610.418262252686</v>
          </cell>
          <cell r="DM96">
            <v>48630.668817614554</v>
          </cell>
          <cell r="DN96">
            <v>45365.052199433376</v>
          </cell>
          <cell r="DO96">
            <v>42216.72378666389</v>
          </cell>
          <cell r="DP96">
            <v>39136.638427728438</v>
          </cell>
          <cell r="DQ96">
            <v>28699.38546291511</v>
          </cell>
          <cell r="DR96">
            <v>42707.10575786393</v>
          </cell>
          <cell r="DS96">
            <v>37563.718305619943</v>
          </cell>
          <cell r="DT96">
            <v>41644.214575102</v>
          </cell>
          <cell r="DU96">
            <v>39786.993919188179</v>
          </cell>
          <cell r="DV96">
            <v>44962.869048137742</v>
          </cell>
          <cell r="DW96">
            <v>43957.155595116456</v>
          </cell>
          <cell r="DX96">
            <v>47334.762363586065</v>
          </cell>
          <cell r="DY96">
            <v>49438.234449924508</v>
          </cell>
          <cell r="DZ96">
            <v>46110.396062204243</v>
          </cell>
          <cell r="EA96">
            <v>42853.612707064414</v>
          </cell>
          <cell r="EB96">
            <v>39678.406843706631</v>
          </cell>
          <cell r="EC96">
            <v>29041.528413454678</v>
          </cell>
          <cell r="ED96">
            <v>55204.361818493402</v>
          </cell>
          <cell r="EE96">
            <v>49999.850983267686</v>
          </cell>
          <cell r="EF96">
            <v>54101.859698320266</v>
          </cell>
          <cell r="EG96">
            <v>52225.789617113624</v>
          </cell>
          <cell r="EH96">
            <v>57497.80644975094</v>
          </cell>
          <cell r="EI96">
            <v>56533.101552137101</v>
          </cell>
          <cell r="EJ96">
            <v>59931.810296745069</v>
          </cell>
          <cell r="EK96">
            <v>62121.005296234827</v>
          </cell>
          <cell r="EL96">
            <v>58730.24222159596</v>
          </cell>
          <cell r="EM96">
            <v>55361.016192465533</v>
          </cell>
          <cell r="EN96">
            <v>52087.834742699204</v>
          </cell>
          <cell r="EO96">
            <v>41247.403038554345</v>
          </cell>
          <cell r="EP96">
            <v>56081.59337763126</v>
          </cell>
          <cell r="EQ96">
            <v>50815.776323108017</v>
          </cell>
          <cell r="ER96">
            <v>54938.132921899996</v>
          </cell>
          <cell r="ES96">
            <v>53043.176001393731</v>
          </cell>
          <cell r="ET96">
            <v>58413.245775139141</v>
          </cell>
          <cell r="EU96">
            <v>57492.154650912358</v>
          </cell>
          <cell r="EV96">
            <v>60910.502596640668</v>
          </cell>
          <cell r="EW96">
            <v>63188.929195220364</v>
          </cell>
          <cell r="EX96">
            <v>59733.608960226513</v>
          </cell>
          <cell r="EY96">
            <v>56248.761625134925</v>
          </cell>
          <cell r="EZ96">
            <v>52874.222271929277</v>
          </cell>
          <cell r="FA96">
            <v>41826.670128497826</v>
          </cell>
          <cell r="FB96">
            <v>67386.141144795241</v>
          </cell>
          <cell r="FC96">
            <v>62059.505246940847</v>
          </cell>
          <cell r="FD96">
            <v>66200.338247380132</v>
          </cell>
          <cell r="FE96">
            <v>64287.107511943257</v>
          </cell>
          <cell r="FF96">
            <v>69756.539356311056</v>
          </cell>
          <cell r="FG96">
            <v>68882.62854268933</v>
          </cell>
          <cell r="FH96">
            <v>72319.132673645698</v>
          </cell>
          <cell r="FI96">
            <v>74690.360268536082</v>
          </cell>
          <cell r="FJ96">
            <v>71168.858075364697</v>
          </cell>
          <cell r="FK96">
            <v>67565.053079635603</v>
          </cell>
          <cell r="FL96">
            <v>64085.480907522229</v>
          </cell>
          <cell r="FM96">
            <v>52827.153008827067</v>
          </cell>
          <cell r="FN96">
            <v>68597.40068869965</v>
          </cell>
          <cell r="FO96">
            <v>63209.849419908547</v>
          </cell>
          <cell r="FP96">
            <v>67368.024638682371</v>
          </cell>
          <cell r="FQ96">
            <v>65436.321541987127</v>
          </cell>
          <cell r="FR96">
            <v>71007.280870503993</v>
          </cell>
          <cell r="FS96">
            <v>70182.952325827224</v>
          </cell>
          <cell r="FT96">
            <v>73637.344314424263</v>
          </cell>
          <cell r="FU96">
            <v>76103.777024131501</v>
          </cell>
          <cell r="FV96">
            <v>72515.730722084205</v>
          </cell>
          <cell r="FW96">
            <v>68788.242649630658</v>
          </cell>
        </row>
        <row r="97">
          <cell r="B97" t="str">
            <v>Co 152</v>
          </cell>
          <cell r="BH97">
            <v>-20848.349999999999</v>
          </cell>
          <cell r="BI97">
            <v>-12386.64</v>
          </cell>
          <cell r="BJ97">
            <v>-10038.620000000001</v>
          </cell>
          <cell r="BK97">
            <v>-17723.63</v>
          </cell>
          <cell r="BL97">
            <v>-7421.23</v>
          </cell>
          <cell r="BM97">
            <v>-22484.19</v>
          </cell>
          <cell r="BN97">
            <v>-11576.23</v>
          </cell>
          <cell r="BO97">
            <v>-12589.152199999997</v>
          </cell>
          <cell r="BP97">
            <v>-17989.672899999998</v>
          </cell>
          <cell r="BQ97">
            <v>-15118.841185410696</v>
          </cell>
          <cell r="BR97">
            <v>-11111.139314356129</v>
          </cell>
          <cell r="BS97">
            <v>-13793.084743464555</v>
          </cell>
          <cell r="BT97">
            <v>-21754.431516016732</v>
          </cell>
          <cell r="BU97">
            <v>-13297.807961247381</v>
          </cell>
          <cell r="BV97">
            <v>-11074.472491003784</v>
          </cell>
          <cell r="BW97">
            <v>-18817.893920006944</v>
          </cell>
          <cell r="BX97">
            <v>-8547.8325530340298</v>
          </cell>
          <cell r="BY97">
            <v>-23518.436751430945</v>
          </cell>
          <cell r="BZ97">
            <v>-12946.591813188039</v>
          </cell>
          <cell r="CA97">
            <v>-13084.192274578323</v>
          </cell>
          <cell r="CB97">
            <v>-8728.8041186054979</v>
          </cell>
          <cell r="CC97">
            <v>-6361.1063027158016</v>
          </cell>
          <cell r="CD97">
            <v>-2341.3118666271912</v>
          </cell>
          <cell r="CE97">
            <v>-4770.2012641774782</v>
          </cell>
          <cell r="CF97">
            <v>-13461.355975160557</v>
          </cell>
          <cell r="CG97">
            <v>-5009.0337070396708</v>
          </cell>
          <cell r="CH97">
            <v>-2913.4110957958983</v>
          </cell>
          <cell r="CI97">
            <v>-10716.549936751515</v>
          </cell>
          <cell r="CJ97">
            <v>-479.11565977791179</v>
          </cell>
          <cell r="CK97">
            <v>-15353.896179134244</v>
          </cell>
          <cell r="CL97">
            <v>-5127.8285981826339</v>
          </cell>
          <cell r="CM97">
            <v>-4906.8995405772293</v>
          </cell>
          <cell r="CN97">
            <v>-10470.597438594174</v>
          </cell>
          <cell r="CO97">
            <v>-8125.7904342503098</v>
          </cell>
          <cell r="CP97">
            <v>-4093.8567368600707</v>
          </cell>
          <cell r="CQ97">
            <v>-6266.5822343950204</v>
          </cell>
          <cell r="CR97">
            <v>-14315.076697097291</v>
          </cell>
          <cell r="CS97">
            <v>-5695.4992939878866</v>
          </cell>
          <cell r="CT97">
            <v>-3601.7904715699187</v>
          </cell>
          <cell r="CU97">
            <v>-11581.482690502125</v>
          </cell>
          <cell r="CV97">
            <v>-1150.4736779051163</v>
          </cell>
          <cell r="CW97">
            <v>-16289.594882571568</v>
          </cell>
          <cell r="CX97">
            <v>-5977.9484661443857</v>
          </cell>
          <cell r="CY97">
            <v>-5644.7579982548559</v>
          </cell>
          <cell r="CZ97">
            <v>-11306.316642470723</v>
          </cell>
          <cell r="DA97">
            <v>-8923.1414115210282</v>
          </cell>
          <cell r="DB97">
            <v>-4805.6947036987476</v>
          </cell>
          <cell r="DC97">
            <v>-7381.7281344046933</v>
          </cell>
          <cell r="DD97">
            <v>-15202.935456123938</v>
          </cell>
          <cell r="DE97">
            <v>-6412.32371013378</v>
          </cell>
          <cell r="DF97">
            <v>23072.490091421292</v>
          </cell>
          <cell r="DG97">
            <v>14912.097834634231</v>
          </cell>
          <cell r="DH97">
            <v>25540.21317405747</v>
          </cell>
          <cell r="DI97">
            <v>10132.211675881699</v>
          </cell>
          <cell r="DJ97">
            <v>20527.835467321143</v>
          </cell>
          <cell r="DK97">
            <v>20979.830802579774</v>
          </cell>
          <cell r="DL97">
            <v>15218.321667165685</v>
          </cell>
          <cell r="DM97">
            <v>17640.908888658145</v>
          </cell>
          <cell r="DN97">
            <v>21845.213416127415</v>
          </cell>
          <cell r="DO97">
            <v>19192.126697375119</v>
          </cell>
          <cell r="DP97">
            <v>11268.947446338105</v>
          </cell>
          <cell r="DQ97">
            <v>20233.506658103623</v>
          </cell>
          <cell r="DR97">
            <v>22846.298935095067</v>
          </cell>
          <cell r="DS97">
            <v>14500.948968226352</v>
          </cell>
          <cell r="DT97">
            <v>25329.772463309346</v>
          </cell>
          <cell r="DU97">
            <v>9648.5133449681307</v>
          </cell>
          <cell r="DV97">
            <v>20126.130274587107</v>
          </cell>
          <cell r="DW97">
            <v>20703.917843765448</v>
          </cell>
          <cell r="DX97">
            <v>14840.382432899001</v>
          </cell>
          <cell r="DY97">
            <v>17303.391809881752</v>
          </cell>
          <cell r="DZ97">
            <v>21595.946776995159</v>
          </cell>
          <cell r="EA97">
            <v>18863.96218819941</v>
          </cell>
          <cell r="EB97">
            <v>10836.944417685314</v>
          </cell>
          <cell r="EC97">
            <v>19979.318735021239</v>
          </cell>
          <cell r="ED97">
            <v>41110.759919133183</v>
          </cell>
          <cell r="EE97">
            <v>32576.113585161685</v>
          </cell>
          <cell r="EF97">
            <v>43609.293420216214</v>
          </cell>
          <cell r="EG97">
            <v>27650.366174086186</v>
          </cell>
          <cell r="EH97">
            <v>38207.827243230451</v>
          </cell>
          <cell r="EI97">
            <v>38917.909296020545</v>
          </cell>
          <cell r="EJ97">
            <v>32951.205483536251</v>
          </cell>
          <cell r="EK97">
            <v>35454.728274584544</v>
          </cell>
          <cell r="EL97">
            <v>39837.914656632536</v>
          </cell>
          <cell r="EM97">
            <v>37024.163734729038</v>
          </cell>
          <cell r="EN97">
            <v>28892.371661142082</v>
          </cell>
          <cell r="EO97">
            <v>38215.849293360079</v>
          </cell>
          <cell r="EP97">
            <v>41205.026829857088</v>
          </cell>
          <cell r="EQ97">
            <v>32476.615123874173</v>
          </cell>
          <cell r="ER97">
            <v>43717.866263915217</v>
          </cell>
          <cell r="ES97">
            <v>27476.796459283927</v>
          </cell>
          <cell r="ET97">
            <v>38111.814157610192</v>
          </cell>
          <cell r="EU97">
            <v>38961.199515718254</v>
          </cell>
          <cell r="EV97">
            <v>32889.68350278688</v>
          </cell>
          <cell r="EW97">
            <v>35434.239409091038</v>
          </cell>
          <cell r="EX97">
            <v>39910.038539993722</v>
          </cell>
          <cell r="EY97">
            <v>37012.078692420459</v>
          </cell>
          <cell r="EZ97">
            <v>28774.551706365979</v>
          </cell>
          <cell r="FA97">
            <v>38282.49641564289</v>
          </cell>
          <cell r="FB97">
            <v>51696.852092804314</v>
          </cell>
          <cell r="FC97">
            <v>42769.895979232533</v>
          </cell>
          <cell r="FD97">
            <v>54223.218715588329</v>
          </cell>
          <cell r="FE97">
            <v>37695.282426993959</v>
          </cell>
          <cell r="FF97">
            <v>48405.593069020964</v>
          </cell>
          <cell r="FG97">
            <v>49401.754162892743</v>
          </cell>
          <cell r="FH97">
            <v>43223.779811627493</v>
          </cell>
          <cell r="FI97">
            <v>45809.890994915528</v>
          </cell>
          <cell r="FJ97">
            <v>50380.280999231501</v>
          </cell>
          <cell r="FK97">
            <v>47395.581309393208</v>
          </cell>
          <cell r="FL97">
            <v>39050.78873662914</v>
          </cell>
          <cell r="FM97">
            <v>48747.039436511273</v>
          </cell>
          <cell r="FN97">
            <v>52064.141407511066</v>
          </cell>
          <cell r="FO97">
            <v>42934.196842787031</v>
          </cell>
          <cell r="FP97">
            <v>54603.216319142579</v>
          </cell>
          <cell r="FQ97">
            <v>37784.209195557822</v>
          </cell>
          <cell r="FR97">
            <v>48566.795042742466</v>
          </cell>
          <cell r="FS97">
            <v>49717.238917693503</v>
          </cell>
          <cell r="FT97">
            <v>43431.098142013856</v>
          </cell>
          <cell r="FU97">
            <v>46059.362622743545</v>
          </cell>
          <cell r="FV97">
            <v>50726.788995620787</v>
          </cell>
          <cell r="FW97">
            <v>47652.365487786679</v>
          </cell>
        </row>
        <row r="98">
          <cell r="B98" t="str">
            <v>Co 345</v>
          </cell>
          <cell r="BH98">
            <v>48935.5</v>
          </cell>
          <cell r="BI98">
            <v>61657.7</v>
          </cell>
          <cell r="BJ98">
            <v>72400.77</v>
          </cell>
          <cell r="BK98">
            <v>19401.740000000002</v>
          </cell>
          <cell r="BL98">
            <v>58987.5</v>
          </cell>
          <cell r="BM98">
            <v>57767.11</v>
          </cell>
          <cell r="BN98">
            <v>67965.649999999994</v>
          </cell>
          <cell r="BO98">
            <v>25660.043300000019</v>
          </cell>
          <cell r="BP98">
            <v>33062.440300000017</v>
          </cell>
          <cell r="BQ98">
            <v>59400.477792940655</v>
          </cell>
          <cell r="BR98">
            <v>1405.9249457177939</v>
          </cell>
          <cell r="BS98">
            <v>41086.48281028631</v>
          </cell>
          <cell r="BT98">
            <v>59667.0824689937</v>
          </cell>
          <cell r="BU98">
            <v>72915.144128251675</v>
          </cell>
          <cell r="BV98">
            <v>83105.72033133579</v>
          </cell>
          <cell r="BW98">
            <v>30407.558477043727</v>
          </cell>
          <cell r="BX98">
            <v>69741.617649862252</v>
          </cell>
          <cell r="BY98">
            <v>68504.792637980892</v>
          </cell>
          <cell r="BZ98">
            <v>78708.74403776144</v>
          </cell>
          <cell r="CA98">
            <v>37868.358683580358</v>
          </cell>
          <cell r="CB98">
            <v>50682.552236007643</v>
          </cell>
          <cell r="CC98">
            <v>75268.92914856461</v>
          </cell>
          <cell r="CD98">
            <v>17192.676716631686</v>
          </cell>
          <cell r="CE98">
            <v>62361.163030029595</v>
          </cell>
          <cell r="CF98">
            <v>60266.325036415219</v>
          </cell>
          <cell r="CG98">
            <v>74058.592099121975</v>
          </cell>
          <cell r="CH98">
            <v>83682.482385627925</v>
          </cell>
          <cell r="CI98">
            <v>31296.866283975425</v>
          </cell>
          <cell r="CJ98">
            <v>70374.442500722449</v>
          </cell>
          <cell r="CK98">
            <v>69122.771986417385</v>
          </cell>
          <cell r="CL98">
            <v>79335.081588698406</v>
          </cell>
          <cell r="CM98">
            <v>37801.592360726791</v>
          </cell>
          <cell r="CN98">
            <v>46195.891091749654</v>
          </cell>
          <cell r="CO98">
            <v>70983.778410897532</v>
          </cell>
          <cell r="CP98">
            <v>12825.093334658042</v>
          </cell>
          <cell r="CQ98">
            <v>73052.494223136455</v>
          </cell>
          <cell r="CR98">
            <v>73917.905145738041</v>
          </cell>
          <cell r="CS98">
            <v>88173.170720516704</v>
          </cell>
          <cell r="CT98">
            <v>97795.046151330462</v>
          </cell>
          <cell r="CU98">
            <v>44469.104335444368</v>
          </cell>
          <cell r="CV98">
            <v>84240.18160016535</v>
          </cell>
          <cell r="CW98">
            <v>87958.77478985372</v>
          </cell>
          <cell r="CX98">
            <v>98377.937524845911</v>
          </cell>
          <cell r="CY98">
            <v>55715.004791071959</v>
          </cell>
          <cell r="CZ98">
            <v>64426.316656662151</v>
          </cell>
          <cell r="DA98">
            <v>89778.543676837959</v>
          </cell>
          <cell r="DB98">
            <v>30429.169037577085</v>
          </cell>
          <cell r="DC98">
            <v>76536.724593710009</v>
          </cell>
          <cell r="DD98">
            <v>78788.157356041193</v>
          </cell>
          <cell r="DE98">
            <v>93520.80649322024</v>
          </cell>
          <cell r="DF98">
            <v>103134.75774346374</v>
          </cell>
          <cell r="DG98">
            <v>48853.130549875321</v>
          </cell>
          <cell r="DH98">
            <v>89328.921098292922</v>
          </cell>
          <cell r="DI98">
            <v>88166.816009541333</v>
          </cell>
          <cell r="DJ98">
            <v>98797.53417696603</v>
          </cell>
          <cell r="DK98">
            <v>54976.583806756156</v>
          </cell>
          <cell r="DL98">
            <v>64015.73222203934</v>
          </cell>
          <cell r="DM98">
            <v>89946.645180111664</v>
          </cell>
          <cell r="DN98">
            <v>29381.497508999251</v>
          </cell>
          <cell r="DO98">
            <v>76457.846758762229</v>
          </cell>
          <cell r="DP98">
            <v>78760.608977390279</v>
          </cell>
          <cell r="DQ98">
            <v>93986.458975493675</v>
          </cell>
          <cell r="DR98">
            <v>103586.32214412736</v>
          </cell>
          <cell r="DS98">
            <v>48332.926741666131</v>
          </cell>
          <cell r="DT98">
            <v>89524.824608604569</v>
          </cell>
          <cell r="DU98">
            <v>108461.21385732817</v>
          </cell>
          <cell r="DV98">
            <v>119307.36222628568</v>
          </cell>
          <cell r="DW98">
            <v>74300.226383780478</v>
          </cell>
          <cell r="DX98">
            <v>83678.34502853587</v>
          </cell>
          <cell r="DY98">
            <v>110201.62572148166</v>
          </cell>
          <cell r="DZ98">
            <v>48395.466859783686</v>
          </cell>
          <cell r="EA98">
            <v>96461.378156961611</v>
          </cell>
          <cell r="EB98">
            <v>98813.147683189716</v>
          </cell>
          <cell r="EC98">
            <v>114547.71439457353</v>
          </cell>
          <cell r="ED98">
            <v>124127.0391052895</v>
          </cell>
          <cell r="EE98">
            <v>67885.908897491143</v>
          </cell>
          <cell r="EF98">
            <v>109805.39504446869</v>
          </cell>
          <cell r="EG98">
            <v>108978.60671173185</v>
          </cell>
          <cell r="EH98">
            <v>120044.98887362186</v>
          </cell>
          <cell r="EI98">
            <v>73821.893292762164</v>
          </cell>
          <cell r="EJ98">
            <v>83550.946310695668</v>
          </cell>
          <cell r="EK98">
            <v>110679.81189200119</v>
          </cell>
          <cell r="EL98">
            <v>47606.880980186019</v>
          </cell>
          <cell r="EM98">
            <v>96683.53412343419</v>
          </cell>
          <cell r="EN98">
            <v>99082.124846440944</v>
          </cell>
          <cell r="EO98">
            <v>115341.96579884461</v>
          </cell>
          <cell r="EP98">
            <v>124893.93928680592</v>
          </cell>
          <cell r="EQ98">
            <v>67648.790770938183</v>
          </cell>
          <cell r="ER98">
            <v>110307.50710862596</v>
          </cell>
          <cell r="ES98">
            <v>115710.0231765582</v>
          </cell>
          <cell r="ET98">
            <v>127000.93830181679</v>
          </cell>
          <cell r="EU98">
            <v>79531.573163001507</v>
          </cell>
          <cell r="EV98">
            <v>89622.53551695685</v>
          </cell>
          <cell r="EW98">
            <v>117372.16445045284</v>
          </cell>
          <cell r="EX98">
            <v>53006.309619145206</v>
          </cell>
          <cell r="EY98">
            <v>99869.520122305112</v>
          </cell>
          <cell r="EZ98">
            <v>105558.47724974781</v>
          </cell>
          <cell r="FA98">
            <v>122359.97803240779</v>
          </cell>
          <cell r="FB98">
            <v>131877.70458020494</v>
          </cell>
          <cell r="FC98">
            <v>73612.050833652349</v>
          </cell>
          <cell r="FD98">
            <v>117021.86034440235</v>
          </cell>
          <cell r="FE98">
            <v>116340.4606483301</v>
          </cell>
          <cell r="FF98">
            <v>127860.45724111763</v>
          </cell>
          <cell r="FG98">
            <v>79113.725151701336</v>
          </cell>
          <cell r="FH98">
            <v>89579.3955979975</v>
          </cell>
          <cell r="FI98">
            <v>117963.96117148871</v>
          </cell>
          <cell r="FJ98">
            <v>52278.293212864228</v>
          </cell>
          <cell r="FK98">
            <v>100099.15389350659</v>
          </cell>
          <cell r="FL98">
            <v>105926.93476048607</v>
          </cell>
          <cell r="FM98">
            <v>123287.79496745692</v>
          </cell>
          <cell r="FN98">
            <v>132763.37299581591</v>
          </cell>
          <cell r="FO98">
            <v>73460.837868063507</v>
          </cell>
          <cell r="FP98">
            <v>117633.64491236772</v>
          </cell>
          <cell r="FQ98">
            <v>116935.80104406574</v>
          </cell>
          <cell r="FR98">
            <v>128689.81645211464</v>
          </cell>
          <cell r="FS98">
            <v>78632.898516644229</v>
          </cell>
          <cell r="FT98">
            <v>89486.262077823951</v>
          </cell>
          <cell r="FU98">
            <v>118520.63263526739</v>
          </cell>
          <cell r="FV98">
            <v>51488.142977608222</v>
          </cell>
          <cell r="FW98">
            <v>100286.07160735066</v>
          </cell>
        </row>
        <row r="99">
          <cell r="B99" t="str">
            <v>Co 386</v>
          </cell>
          <cell r="BH99">
            <v>58261.93</v>
          </cell>
          <cell r="BI99">
            <v>48282.39</v>
          </cell>
          <cell r="BJ99">
            <v>65270.1</v>
          </cell>
          <cell r="BK99">
            <v>61152.37</v>
          </cell>
          <cell r="BL99">
            <v>92653.21</v>
          </cell>
          <cell r="BM99">
            <v>84250.240000000005</v>
          </cell>
          <cell r="BN99">
            <v>72343.34</v>
          </cell>
          <cell r="BO99">
            <v>68217.092399999994</v>
          </cell>
          <cell r="BP99">
            <v>58041.150100000006</v>
          </cell>
          <cell r="BQ99">
            <v>59018.128397948378</v>
          </cell>
          <cell r="BR99">
            <v>56509.060656993221</v>
          </cell>
          <cell r="BS99">
            <v>55385.149699576235</v>
          </cell>
          <cell r="BT99">
            <v>61587.205330245713</v>
          </cell>
          <cell r="BU99">
            <v>51486.623791253645</v>
          </cell>
          <cell r="BV99">
            <v>64371.653396114765</v>
          </cell>
          <cell r="BW99">
            <v>64167.965507123416</v>
          </cell>
          <cell r="BX99">
            <v>95763.775064753194</v>
          </cell>
          <cell r="BY99">
            <v>86991.988409700818</v>
          </cell>
          <cell r="BZ99">
            <v>75497.587029859395</v>
          </cell>
          <cell r="CA99">
            <v>71759.606456377747</v>
          </cell>
          <cell r="CB99">
            <v>61593.039236699675</v>
          </cell>
          <cell r="CC99">
            <v>62013.958042647064</v>
          </cell>
          <cell r="CD99">
            <v>59505.112776623013</v>
          </cell>
          <cell r="CE99">
            <v>58776.20712359326</v>
          </cell>
          <cell r="CF99">
            <v>64045.86092560002</v>
          </cell>
          <cell r="CG99">
            <v>53821.705858415444</v>
          </cell>
          <cell r="CH99">
            <v>66626.303998836418</v>
          </cell>
          <cell r="CI99">
            <v>66612.546438298668</v>
          </cell>
          <cell r="CJ99">
            <v>98307.259444196563</v>
          </cell>
          <cell r="CK99">
            <v>89156.185540018414</v>
          </cell>
          <cell r="CL99">
            <v>78087.502850720251</v>
          </cell>
          <cell r="CM99">
            <v>74134.744467707045</v>
          </cell>
          <cell r="CN99">
            <v>63979.080597847642</v>
          </cell>
          <cell r="CO99">
            <v>64387.419411278075</v>
          </cell>
          <cell r="CP99">
            <v>61879.439751834427</v>
          </cell>
          <cell r="CQ99">
            <v>61551.939767421703</v>
          </cell>
          <cell r="CR99">
            <v>68679.527550725121</v>
          </cell>
          <cell r="CS99">
            <v>58208.391047363984</v>
          </cell>
          <cell r="CT99">
            <v>71241.483940200793</v>
          </cell>
          <cell r="CU99">
            <v>71514.761462986382</v>
          </cell>
          <cell r="CV99">
            <v>103877.26402577525</v>
          </cell>
          <cell r="CW99">
            <v>94412.962632025461</v>
          </cell>
          <cell r="CX99">
            <v>83269.093512165287</v>
          </cell>
          <cell r="CY99">
            <v>79146.320100630313</v>
          </cell>
          <cell r="CZ99">
            <v>68791.321691031641</v>
          </cell>
          <cell r="DA99">
            <v>69204.039547267443</v>
          </cell>
          <cell r="DB99">
            <v>66645.724297128239</v>
          </cell>
          <cell r="DC99">
            <v>65942.423132110343</v>
          </cell>
          <cell r="DD99">
            <v>73615.347000758979</v>
          </cell>
          <cell r="DE99">
            <v>62890.783516937467</v>
          </cell>
          <cell r="DF99">
            <v>76156.103889186008</v>
          </cell>
          <cell r="DG99">
            <v>76732.75807562047</v>
          </cell>
          <cell r="DH99">
            <v>109777.4182032216</v>
          </cell>
          <cell r="DI99">
            <v>99989.498156164773</v>
          </cell>
          <cell r="DJ99">
            <v>88773.553443384269</v>
          </cell>
          <cell r="DK99">
            <v>84475.797186402779</v>
          </cell>
          <cell r="DL99">
            <v>73917.592936822737</v>
          </cell>
          <cell r="DM99">
            <v>74333.643385862088</v>
          </cell>
          <cell r="DN99">
            <v>71725.020543134597</v>
          </cell>
          <cell r="DO99">
            <v>71018.104718287446</v>
          </cell>
          <cell r="DP99">
            <v>78867.129797808244</v>
          </cell>
          <cell r="DQ99">
            <v>67883.007772283163</v>
          </cell>
          <cell r="DR99">
            <v>81384.348698819318</v>
          </cell>
          <cell r="DS99">
            <v>82285.435321625759</v>
          </cell>
          <cell r="DT99">
            <v>116026.94974075456</v>
          </cell>
          <cell r="DU99">
            <v>105905.35733463599</v>
          </cell>
          <cell r="DV99">
            <v>94619.955860867398</v>
          </cell>
          <cell r="DW99">
            <v>90141.818036435696</v>
          </cell>
          <cell r="DX99">
            <v>79376.452904641104</v>
          </cell>
          <cell r="DY99">
            <v>79796.744423070253</v>
          </cell>
          <cell r="DZ99">
            <v>77136.296909008888</v>
          </cell>
          <cell r="EA99">
            <v>76425.541290121299</v>
          </cell>
          <cell r="EB99">
            <v>84454.020395256739</v>
          </cell>
          <cell r="EC99">
            <v>73203.996277359431</v>
          </cell>
          <cell r="ED99">
            <v>86945.205597748572</v>
          </cell>
          <cell r="EE99">
            <v>88193.248172337189</v>
          </cell>
          <cell r="EF99">
            <v>122646.40593456091</v>
          </cell>
          <cell r="EG99">
            <v>112180.09939317204</v>
          </cell>
          <cell r="EH99">
            <v>100828.9400453491</v>
          </cell>
          <cell r="EI99">
            <v>96165.064897066593</v>
          </cell>
          <cell r="EJ99">
            <v>85188.511327597764</v>
          </cell>
          <cell r="EK99">
            <v>85612.533388184529</v>
          </cell>
          <cell r="EL99">
            <v>82898.769983206163</v>
          </cell>
          <cell r="EM99">
            <v>82185.345682876534</v>
          </cell>
          <cell r="EN99">
            <v>90396.447563016991</v>
          </cell>
          <cell r="EO99">
            <v>78873.594208334151</v>
          </cell>
          <cell r="EP99">
            <v>92858.557761614589</v>
          </cell>
          <cell r="EQ99">
            <v>94477.363624719699</v>
          </cell>
          <cell r="ER99">
            <v>129657.93848907007</v>
          </cell>
          <cell r="ES99">
            <v>118835.54491570935</v>
          </cell>
          <cell r="ET99">
            <v>107421.88646141862</v>
          </cell>
          <cell r="EU99">
            <v>102566.51072235074</v>
          </cell>
          <cell r="EV99">
            <v>91374.665615806211</v>
          </cell>
          <cell r="EW99">
            <v>91802.320132591223</v>
          </cell>
          <cell r="EX99">
            <v>89035.127704805287</v>
          </cell>
          <cell r="EY99">
            <v>88318.844529137685</v>
          </cell>
          <cell r="EZ99">
            <v>96715.811175547627</v>
          </cell>
          <cell r="FA99">
            <v>84913.23591126909</v>
          </cell>
          <cell r="FB99">
            <v>99145.696036418289</v>
          </cell>
          <cell r="FC99">
            <v>101160.46109391371</v>
          </cell>
          <cell r="FD99">
            <v>137083.94060309004</v>
          </cell>
          <cell r="FE99">
            <v>125894.37723317796</v>
          </cell>
          <cell r="FF99">
            <v>114421.89448063361</v>
          </cell>
          <cell r="FG99">
            <v>109369.26623997581</v>
          </cell>
          <cell r="FH99">
            <v>97957.968467495099</v>
          </cell>
          <cell r="FI99">
            <v>98389.151251794538</v>
          </cell>
          <cell r="FJ99">
            <v>95566.987240349757</v>
          </cell>
          <cell r="FK99">
            <v>94848.121181272159</v>
          </cell>
          <cell r="FL99">
            <v>103434.58159633845</v>
          </cell>
          <cell r="FM99">
            <v>91345.198778455611</v>
          </cell>
          <cell r="FN99">
            <v>105829.54847669454</v>
          </cell>
          <cell r="FO99">
            <v>108266.76840060309</v>
          </cell>
          <cell r="FP99">
            <v>144949.17395338771</v>
          </cell>
          <cell r="FQ99">
            <v>133380.33037301307</v>
          </cell>
          <cell r="FR99">
            <v>121852.94772997305</v>
          </cell>
          <cell r="FS99">
            <v>116596.88650259201</v>
          </cell>
          <cell r="FT99">
            <v>104961.84771661772</v>
          </cell>
          <cell r="FU99">
            <v>105396.53124515378</v>
          </cell>
          <cell r="FV99">
            <v>102518.29341559001</v>
          </cell>
          <cell r="FW99">
            <v>101797.17723819718</v>
          </cell>
        </row>
        <row r="100">
          <cell r="B100" t="str">
            <v>Co 426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-1215.8399999999999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-1252.3152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-1289.8846560000002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-1328.5811956800001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-1368.4386315504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-1409.4917904969122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-1451.7765442118196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-1495.3298405381743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-1540.1897357543194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-1586.3954278269489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</row>
        <row r="101">
          <cell r="B101" t="str">
            <v>Co 427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-215.84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-222.3152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-228.984656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-235.85419568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-242.92982155040002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-250.21771619691202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-257.7242476828194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-265.45597511330396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-273.41965436670307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-281.62224399770417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</row>
        <row r="114">
          <cell r="B114" t="str">
            <v>Co 101</v>
          </cell>
          <cell r="BH114">
            <v>-125.98</v>
          </cell>
          <cell r="BI114">
            <v>-20936.75</v>
          </cell>
          <cell r="BJ114">
            <v>16408.14</v>
          </cell>
          <cell r="BK114">
            <v>-22030.69</v>
          </cell>
          <cell r="BL114">
            <v>-86718.78</v>
          </cell>
          <cell r="BM114">
            <v>-118.7599999999984</v>
          </cell>
          <cell r="BN114">
            <v>-10165.98</v>
          </cell>
          <cell r="BO114">
            <v>1077817.22</v>
          </cell>
          <cell r="BP114">
            <v>25817.14</v>
          </cell>
          <cell r="BQ114">
            <v>25818.05</v>
          </cell>
          <cell r="BR114">
            <v>-69182.86</v>
          </cell>
          <cell r="BS114">
            <v>30817.14</v>
          </cell>
          <cell r="BT114">
            <v>49950.984199999999</v>
          </cell>
          <cell r="BU114">
            <v>49198.21</v>
          </cell>
          <cell r="BV114">
            <v>49091.114199999996</v>
          </cell>
          <cell r="BW114">
            <v>48711.972500000003</v>
          </cell>
          <cell r="BX114">
            <v>48502.120800000004</v>
          </cell>
          <cell r="BY114">
            <v>51805.29</v>
          </cell>
          <cell r="BZ114">
            <v>49421.527699999999</v>
          </cell>
          <cell r="CA114">
            <v>49527.75</v>
          </cell>
          <cell r="CB114">
            <v>49527.75</v>
          </cell>
          <cell r="CC114">
            <v>49527.75</v>
          </cell>
          <cell r="CD114">
            <v>49527.75</v>
          </cell>
          <cell r="CE114">
            <v>49527.75</v>
          </cell>
          <cell r="CF114">
            <v>8349.3110259999994</v>
          </cell>
          <cell r="CG114">
            <v>7535.5325000000003</v>
          </cell>
          <cell r="CH114">
            <v>20638.441026</v>
          </cell>
          <cell r="CI114">
            <v>-9508.7127250000012</v>
          </cell>
          <cell r="CJ114">
            <v>22661.454424</v>
          </cell>
          <cell r="CK114">
            <v>12661.612500000001</v>
          </cell>
          <cell r="CL114">
            <v>10278.497631</v>
          </cell>
          <cell r="CM114">
            <v>10384.0725</v>
          </cell>
          <cell r="CN114">
            <v>10384.0725</v>
          </cell>
          <cell r="CO114">
            <v>10385.0725</v>
          </cell>
          <cell r="CP114">
            <v>10384.0725</v>
          </cell>
          <cell r="CQ114">
            <v>10384.0725</v>
          </cell>
          <cell r="CR114">
            <v>8512.6594567800003</v>
          </cell>
          <cell r="CS114">
            <v>7680.823875</v>
          </cell>
          <cell r="CT114">
            <v>21178.592056779999</v>
          </cell>
          <cell r="CU114">
            <v>-9870.1489067500024</v>
          </cell>
          <cell r="CV114">
            <v>23267.828056720002</v>
          </cell>
          <cell r="CW114">
            <v>12935.045475000003</v>
          </cell>
          <cell r="CX114">
            <v>10504.127259930001</v>
          </cell>
          <cell r="CY114">
            <v>10611.954675000001</v>
          </cell>
          <cell r="CZ114">
            <v>10611.954675000001</v>
          </cell>
          <cell r="DA114">
            <v>10612.954675000001</v>
          </cell>
          <cell r="DB114">
            <v>10611.954675000001</v>
          </cell>
          <cell r="DC114">
            <v>10611.954675000001</v>
          </cell>
          <cell r="DD114">
            <v>8678.0637224834027</v>
          </cell>
          <cell r="DE114">
            <v>7829.8698992500003</v>
          </cell>
          <cell r="DF114">
            <v>21733.4549744834</v>
          </cell>
          <cell r="DG114">
            <v>-10243.025069952499</v>
          </cell>
          <cell r="DH114">
            <v>23891.678098421602</v>
          </cell>
          <cell r="DI114">
            <v>13214.275931250002</v>
          </cell>
          <cell r="DJ114">
            <v>10734.5946717279</v>
          </cell>
          <cell r="DK114">
            <v>10844.723315250001</v>
          </cell>
          <cell r="DL114">
            <v>10844.723315250001</v>
          </cell>
          <cell r="DM114">
            <v>10845.723315250001</v>
          </cell>
          <cell r="DN114">
            <v>10844.723315250001</v>
          </cell>
          <cell r="DO114">
            <v>10844.723315250001</v>
          </cell>
          <cell r="DP114">
            <v>8847.5804057979039</v>
          </cell>
          <cell r="DQ114">
            <v>7981.7211303874992</v>
          </cell>
          <cell r="DR114">
            <v>22303.0794828379</v>
          </cell>
          <cell r="DS114">
            <v>-10628.294551971074</v>
          </cell>
          <cell r="DT114">
            <v>24532.049545374248</v>
          </cell>
          <cell r="DU114">
            <v>13500.375283027503</v>
          </cell>
          <cell r="DV114">
            <v>10970.951977759738</v>
          </cell>
          <cell r="DW114">
            <v>11083.431614707501</v>
          </cell>
          <cell r="DX114">
            <v>11083.431614707501</v>
          </cell>
          <cell r="DY114">
            <v>11084.431614707501</v>
          </cell>
          <cell r="DZ114">
            <v>11083.431614707501</v>
          </cell>
          <cell r="EA114">
            <v>11083.431614707501</v>
          </cell>
          <cell r="EB114">
            <v>9019.2670850446411</v>
          </cell>
          <cell r="EC114">
            <v>8135.4290011423245</v>
          </cell>
          <cell r="ED114">
            <v>22888.516143625442</v>
          </cell>
          <cell r="EE114">
            <v>-11026.909893048609</v>
          </cell>
          <cell r="EF114">
            <v>25189.988157815475</v>
          </cell>
          <cell r="EG114">
            <v>13792.416236835128</v>
          </cell>
          <cell r="EH114">
            <v>11212.252192290129</v>
          </cell>
          <cell r="EI114">
            <v>11327.133695148725</v>
          </cell>
          <cell r="EJ114">
            <v>11327.133695148725</v>
          </cell>
          <cell r="EK114">
            <v>11328.133695148725</v>
          </cell>
          <cell r="EL114">
            <v>11327.133695148725</v>
          </cell>
          <cell r="EM114">
            <v>11327.133695148725</v>
          </cell>
          <cell r="EN114">
            <v>9195.1823500102364</v>
          </cell>
          <cell r="EO114">
            <v>8293.0458327566594</v>
          </cell>
          <cell r="EP114">
            <v>23488.816389762651</v>
          </cell>
          <cell r="EQ114">
            <v>-11439.822824448835</v>
          </cell>
          <cell r="ER114">
            <v>25866.54047115154</v>
          </cell>
          <cell r="ES114">
            <v>14091.47281316332</v>
          </cell>
          <cell r="ET114">
            <v>11459.549246360386</v>
          </cell>
          <cell r="EU114">
            <v>11576.884620643188</v>
          </cell>
          <cell r="EV114">
            <v>11576.884620643188</v>
          </cell>
          <cell r="EW114">
            <v>11577.884620643188</v>
          </cell>
          <cell r="EX114">
            <v>11576.884620643188</v>
          </cell>
          <cell r="EY114">
            <v>11576.884620643188</v>
          </cell>
          <cell r="EZ114">
            <v>9374.3858179730851</v>
          </cell>
          <cell r="FA114">
            <v>8453.6248485510241</v>
          </cell>
          <cell r="FB114">
            <v>24106.032538520547</v>
          </cell>
          <cell r="FC114">
            <v>-11865.984256483242</v>
          </cell>
          <cell r="FD114">
            <v>26561.75380725972</v>
          </cell>
          <cell r="FE114">
            <v>14396.620368565818</v>
          </cell>
          <cell r="FF114">
            <v>11711.898001818779</v>
          </cell>
          <cell r="FG114">
            <v>11831.740412195284</v>
          </cell>
          <cell r="FH114">
            <v>11831.740412195284</v>
          </cell>
          <cell r="FI114">
            <v>11832.740412195284</v>
          </cell>
          <cell r="FJ114">
            <v>11831.740412195284</v>
          </cell>
          <cell r="FK114">
            <v>11831.740412195284</v>
          </cell>
          <cell r="FL114">
            <v>9556.9381499240699</v>
          </cell>
          <cell r="FM114">
            <v>8616.220187635452</v>
          </cell>
          <cell r="FN114">
            <v>24740.217804882479</v>
          </cell>
          <cell r="FO114">
            <v>-12306.344266424703</v>
          </cell>
          <cell r="FP114">
            <v>27276.676285890615</v>
          </cell>
          <cell r="FQ114">
            <v>14708.935618050544</v>
          </cell>
          <cell r="FR114">
            <v>11970.354265502279</v>
          </cell>
          <cell r="FS114">
            <v>12092.758062552599</v>
          </cell>
          <cell r="FT114">
            <v>12092.758062552599</v>
          </cell>
          <cell r="FU114">
            <v>12093.758062552599</v>
          </cell>
          <cell r="FV114">
            <v>12092.758062552599</v>
          </cell>
          <cell r="FW114">
            <v>12092.758062552599</v>
          </cell>
        </row>
        <row r="115">
          <cell r="B115" t="str">
            <v>Co 102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</row>
        <row r="116">
          <cell r="B116" t="str">
            <v>Co 103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</row>
        <row r="117">
          <cell r="B117" t="str">
            <v>Co 104</v>
          </cell>
          <cell r="BH117">
            <v>39536.660000000003</v>
          </cell>
          <cell r="BI117">
            <v>14875.62</v>
          </cell>
          <cell r="BJ117">
            <v>75433.789999999994</v>
          </cell>
          <cell r="BK117">
            <v>25523.89</v>
          </cell>
          <cell r="BL117">
            <v>56929.89</v>
          </cell>
          <cell r="BM117">
            <v>4103.0600000000004</v>
          </cell>
          <cell r="BN117">
            <v>21840.639999999999</v>
          </cell>
          <cell r="BO117">
            <v>19926.38</v>
          </cell>
          <cell r="BP117">
            <v>19865.240000000002</v>
          </cell>
          <cell r="BQ117">
            <v>19948.14</v>
          </cell>
          <cell r="BR117">
            <v>37232.33</v>
          </cell>
          <cell r="BS117">
            <v>66867.7</v>
          </cell>
          <cell r="BT117">
            <v>-12397.81</v>
          </cell>
          <cell r="BU117">
            <v>-67385.179999999993</v>
          </cell>
          <cell r="BV117">
            <v>-22353.39</v>
          </cell>
          <cell r="BW117">
            <v>-41055.97</v>
          </cell>
          <cell r="BX117">
            <v>-9517.9199999999837</v>
          </cell>
          <cell r="BY117">
            <v>43303.89</v>
          </cell>
          <cell r="BZ117">
            <v>80936.100000000006</v>
          </cell>
          <cell r="CA117">
            <v>93380.94</v>
          </cell>
          <cell r="CB117">
            <v>76437.86</v>
          </cell>
          <cell r="CC117">
            <v>-11095.6</v>
          </cell>
          <cell r="CD117">
            <v>4827.2200000000303</v>
          </cell>
          <cell r="CE117">
            <v>94919.72</v>
          </cell>
          <cell r="CF117">
            <v>-12397.81</v>
          </cell>
          <cell r="CG117">
            <v>-67385.179999999993</v>
          </cell>
          <cell r="CH117">
            <v>-22353.39</v>
          </cell>
          <cell r="CI117">
            <v>-41055.97</v>
          </cell>
          <cell r="CJ117">
            <v>-9517.9199999999837</v>
          </cell>
          <cell r="CK117">
            <v>43303.89</v>
          </cell>
          <cell r="CL117">
            <v>80936.100000000006</v>
          </cell>
          <cell r="CM117">
            <v>93380.94</v>
          </cell>
          <cell r="CN117">
            <v>76437.86</v>
          </cell>
          <cell r="CO117">
            <v>-11095.6</v>
          </cell>
          <cell r="CP117">
            <v>4827.2200000000303</v>
          </cell>
          <cell r="CQ117">
            <v>94919.72</v>
          </cell>
          <cell r="CR117">
            <v>-6945.7662000000128</v>
          </cell>
          <cell r="CS117">
            <v>-63032.883600000001</v>
          </cell>
          <cell r="CT117">
            <v>-17100.457799999975</v>
          </cell>
          <cell r="CU117">
            <v>-36177.089399999997</v>
          </cell>
          <cell r="CV117">
            <v>-4008.2784000000102</v>
          </cell>
          <cell r="CW117">
            <v>49869.967799999984</v>
          </cell>
          <cell r="CX117">
            <v>88254.821999999986</v>
          </cell>
          <cell r="CY117">
            <v>100948.5588</v>
          </cell>
          <cell r="CZ117">
            <v>83666.617199999979</v>
          </cell>
          <cell r="DA117">
            <v>-5617.5119999999879</v>
          </cell>
          <cell r="DB117">
            <v>10623.764400000044</v>
          </cell>
          <cell r="DC117">
            <v>102518.11439999996</v>
          </cell>
          <cell r="DD117">
            <v>-1384.681523999956</v>
          </cell>
          <cell r="DE117">
            <v>-58593.541271999973</v>
          </cell>
          <cell r="DF117">
            <v>-11742.46695599996</v>
          </cell>
          <cell r="DG117">
            <v>-31200.631187999999</v>
          </cell>
          <cell r="DH117">
            <v>1611.5560319999931</v>
          </cell>
          <cell r="DI117">
            <v>56567.367155999993</v>
          </cell>
          <cell r="DJ117">
            <v>95719.918440000038</v>
          </cell>
          <cell r="DK117">
            <v>108667.52997600002</v>
          </cell>
          <cell r="DL117">
            <v>91039.949544000032</v>
          </cell>
          <cell r="DM117">
            <v>-29.862239999987651</v>
          </cell>
          <cell r="DN117">
            <v>16536.23968800006</v>
          </cell>
          <cell r="DO117">
            <v>110268.47668799997</v>
          </cell>
          <cell r="DP117">
            <v>4287.6248455200111</v>
          </cell>
          <cell r="DQ117">
            <v>-54065.412097439985</v>
          </cell>
          <cell r="DR117">
            <v>-6277.316295119992</v>
          </cell>
          <cell r="DS117">
            <v>-26124.643811759976</v>
          </cell>
          <cell r="DT117">
            <v>7343.7871526400559</v>
          </cell>
          <cell r="DU117">
            <v>63398.71449911996</v>
          </cell>
          <cell r="DV117">
            <v>103334.31680880004</v>
          </cell>
          <cell r="DW117">
            <v>116540.88057552004</v>
          </cell>
          <cell r="DX117">
            <v>98560.748534879996</v>
          </cell>
          <cell r="DY117">
            <v>5669.5405151999439</v>
          </cell>
          <cell r="DZ117">
            <v>22566.964481760107</v>
          </cell>
          <cell r="EA117">
            <v>118173.84622175997</v>
          </cell>
          <cell r="EB117">
            <v>10073.377342430409</v>
          </cell>
          <cell r="EC117">
            <v>-49446.72033938879</v>
          </cell>
          <cell r="ED117">
            <v>-702.86262102238834</v>
          </cell>
          <cell r="EE117">
            <v>-20947.136687995167</v>
          </cell>
          <cell r="EF117">
            <v>13190.662895692803</v>
          </cell>
          <cell r="EG117">
            <v>70366.688789102365</v>
          </cell>
          <cell r="EH117">
            <v>111101.00314497604</v>
          </cell>
          <cell r="EI117">
            <v>124571.69818703039</v>
          </cell>
          <cell r="EJ117">
            <v>106231.96350557759</v>
          </cell>
          <cell r="EK117">
            <v>11482.931325503974</v>
          </cell>
          <cell r="EL117">
            <v>28718.303771395294</v>
          </cell>
          <cell r="EM117">
            <v>126237.32314619521</v>
          </cell>
          <cell r="EN117">
            <v>15974.844889278989</v>
          </cell>
          <cell r="EO117">
            <v>-44735.654746176559</v>
          </cell>
          <cell r="EP117">
            <v>4983.0801265572081</v>
          </cell>
          <cell r="EQ117">
            <v>-15666.079421755043</v>
          </cell>
          <cell r="ER117">
            <v>19154.476153606665</v>
          </cell>
          <cell r="ES117">
            <v>77474.022564884392</v>
          </cell>
          <cell r="ET117">
            <v>119023.02320787555</v>
          </cell>
          <cell r="EU117">
            <v>132763.13215077104</v>
          </cell>
          <cell r="EV117">
            <v>114056.60277568921</v>
          </cell>
          <cell r="EW117">
            <v>17412.589952014037</v>
          </cell>
          <cell r="EX117">
            <v>34992.669846823148</v>
          </cell>
          <cell r="EY117">
            <v>134462.06960911909</v>
          </cell>
          <cell r="EZ117">
            <v>21994.341787064564</v>
          </cell>
          <cell r="FA117">
            <v>-39930.367841100087</v>
          </cell>
          <cell r="FB117">
            <v>10782.741729088302</v>
          </cell>
          <cell r="FC117">
            <v>-10279.401010190137</v>
          </cell>
          <cell r="FD117">
            <v>25237.565676678787</v>
          </cell>
          <cell r="FE117">
            <v>84723.503016182105</v>
          </cell>
          <cell r="FF117">
            <v>127103.48367203306</v>
          </cell>
          <cell r="FG117">
            <v>141118.39479378646</v>
          </cell>
          <cell r="FH117">
            <v>122037.73483120301</v>
          </cell>
          <cell r="FI117">
            <v>23460.841751054279</v>
          </cell>
          <cell r="FJ117">
            <v>41392.523243759642</v>
          </cell>
          <cell r="FK117">
            <v>142851.31100130151</v>
          </cell>
          <cell r="FL117">
            <v>28134.228622805909</v>
          </cell>
          <cell r="FM117">
            <v>-35028.97519792206</v>
          </cell>
          <cell r="FN117">
            <v>16698.396563670132</v>
          </cell>
          <cell r="FO117">
            <v>-4784.9890303939465</v>
          </cell>
          <cell r="FP117">
            <v>31442.316990212363</v>
          </cell>
          <cell r="FQ117">
            <v>92117.973076505761</v>
          </cell>
          <cell r="FR117">
            <v>135345.55334547377</v>
          </cell>
          <cell r="FS117">
            <v>149640.76268966217</v>
          </cell>
          <cell r="FT117">
            <v>130178.48952782707</v>
          </cell>
          <cell r="FU117">
            <v>29630.058586075378</v>
          </cell>
          <cell r="FV117">
            <v>47920.373708634812</v>
          </cell>
          <cell r="FW117">
            <v>151408.33722132753</v>
          </cell>
        </row>
        <row r="118">
          <cell r="B118" t="str">
            <v>Co 105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</row>
        <row r="119">
          <cell r="B119" t="str">
            <v>Co 110</v>
          </cell>
          <cell r="BH119">
            <v>7803.88</v>
          </cell>
          <cell r="BI119">
            <v>3661.1500000000051</v>
          </cell>
          <cell r="BJ119">
            <v>-8913.67</v>
          </cell>
          <cell r="BK119">
            <v>11805.58</v>
          </cell>
          <cell r="BL119">
            <v>-9360.5300000000007</v>
          </cell>
          <cell r="BM119">
            <v>7088.81</v>
          </cell>
          <cell r="BN119">
            <v>20025.240000000002</v>
          </cell>
          <cell r="BO119">
            <v>12319.504307914052</v>
          </cell>
          <cell r="BP119">
            <v>11858.739539068578</v>
          </cell>
          <cell r="BQ119">
            <v>1781.0214656445314</v>
          </cell>
          <cell r="BR119">
            <v>7078.7847492092878</v>
          </cell>
          <cell r="BS119">
            <v>14149.327922675562</v>
          </cell>
          <cell r="BT119">
            <v>7549.3184047216891</v>
          </cell>
          <cell r="BU119">
            <v>3419.280213036076</v>
          </cell>
          <cell r="BV119">
            <v>-9454.6893947079334</v>
          </cell>
          <cell r="BW119">
            <v>11466.747816002789</v>
          </cell>
          <cell r="BX119">
            <v>-9892.0400593850136</v>
          </cell>
          <cell r="BY119">
            <v>6860.2483439934294</v>
          </cell>
          <cell r="BZ119">
            <v>19742.688369746487</v>
          </cell>
          <cell r="CA119">
            <v>12155.478597229529</v>
          </cell>
          <cell r="CB119">
            <v>11736.259305453557</v>
          </cell>
          <cell r="CC119">
            <v>1652.1595277855304</v>
          </cell>
          <cell r="CD119">
            <v>6954.4676691127388</v>
          </cell>
          <cell r="CE119">
            <v>14487.700566363703</v>
          </cell>
          <cell r="CF119">
            <v>6572.8428446168473</v>
          </cell>
          <cell r="CG119">
            <v>2456.8739528199985</v>
          </cell>
          <cell r="CH119">
            <v>-9891.12720053249</v>
          </cell>
          <cell r="CI119">
            <v>11239.589573122867</v>
          </cell>
          <cell r="CJ119">
            <v>-10316.675523608472</v>
          </cell>
          <cell r="CK119">
            <v>6748.3889393440295</v>
          </cell>
          <cell r="CL119">
            <v>19576.206095292484</v>
          </cell>
          <cell r="CM119">
            <v>12086.361154277922</v>
          </cell>
          <cell r="CN119">
            <v>19414.438018530844</v>
          </cell>
          <cell r="CO119">
            <v>9325.7444329367208</v>
          </cell>
          <cell r="CP119">
            <v>14632.747945449933</v>
          </cell>
          <cell r="CQ119">
            <v>22636.707601618149</v>
          </cell>
          <cell r="CR119">
            <v>15120.896753847992</v>
          </cell>
          <cell r="CS119">
            <v>10927.705007992714</v>
          </cell>
          <cell r="CT119">
            <v>-2598.0004028809053</v>
          </cell>
          <cell r="CU119">
            <v>19027.451121656741</v>
          </cell>
          <cell r="CV119">
            <v>-3027.6999484396292</v>
          </cell>
          <cell r="CW119">
            <v>14486.071389218363</v>
          </cell>
          <cell r="CX119">
            <v>27551.717586157116</v>
          </cell>
          <cell r="CY119">
            <v>19923.387231691435</v>
          </cell>
          <cell r="CZ119">
            <v>19441.808229501952</v>
          </cell>
          <cell r="DA119">
            <v>9149.6014186829889</v>
          </cell>
          <cell r="DB119">
            <v>14564.582402937129</v>
          </cell>
          <cell r="DC119">
            <v>22233.322572002216</v>
          </cell>
          <cell r="DD119">
            <v>15050.28945343176</v>
          </cell>
          <cell r="DE119">
            <v>10778.225834443074</v>
          </cell>
          <cell r="DF119">
            <v>-3126.4164147613847</v>
          </cell>
          <cell r="DG119">
            <v>19005.571025971629</v>
          </cell>
          <cell r="DH119">
            <v>-3560.4824714097049</v>
          </cell>
          <cell r="DI119">
            <v>14414.203032354249</v>
          </cell>
          <cell r="DJ119">
            <v>27721.875011573349</v>
          </cell>
          <cell r="DK119">
            <v>19953.786889711071</v>
          </cell>
          <cell r="DL119">
            <v>19461.577767038965</v>
          </cell>
          <cell r="DM119">
            <v>8961.2500520108442</v>
          </cell>
          <cell r="DN119">
            <v>14486.935495721475</v>
          </cell>
          <cell r="DO119">
            <v>22304.537347958823</v>
          </cell>
          <cell r="DP119">
            <v>14968.328777391733</v>
          </cell>
          <cell r="DQ119">
            <v>10615.752101234553</v>
          </cell>
          <cell r="DR119">
            <v>642.8866633689322</v>
          </cell>
          <cell r="DS119">
            <v>23293.745293908571</v>
          </cell>
          <cell r="DT119">
            <v>204.48430996911338</v>
          </cell>
          <cell r="DU119">
            <v>18652.595950590308</v>
          </cell>
          <cell r="DV119">
            <v>32206.560775872647</v>
          </cell>
          <cell r="DW119">
            <v>24297.708466081323</v>
          </cell>
          <cell r="DX119">
            <v>23794.09425364004</v>
          </cell>
          <cell r="DY119">
            <v>13081.939333585309</v>
          </cell>
          <cell r="DZ119">
            <v>18720.075539341036</v>
          </cell>
          <cell r="EA119">
            <v>26690.360127355387</v>
          </cell>
          <cell r="EB119">
            <v>19195.554036515074</v>
          </cell>
          <cell r="EC119">
            <v>14761.438794965616</v>
          </cell>
          <cell r="ED119">
            <v>150.91678629245143</v>
          </cell>
          <cell r="EE119">
            <v>23333.113741456138</v>
          </cell>
          <cell r="EF119">
            <v>-291.77404918819957</v>
          </cell>
          <cell r="EG119">
            <v>18642.661317873397</v>
          </cell>
          <cell r="EH119">
            <v>32447.232815185263</v>
          </cell>
          <cell r="EI119">
            <v>24396.565948860567</v>
          </cell>
          <cell r="EJ119">
            <v>23881.266504664236</v>
          </cell>
          <cell r="EK119">
            <v>12953.033544137754</v>
          </cell>
          <cell r="EL119">
            <v>18705.909594055258</v>
          </cell>
          <cell r="EM119">
            <v>26831.298970102544</v>
          </cell>
          <cell r="EN119">
            <v>19173.528246225243</v>
          </cell>
          <cell r="EO119">
            <v>14656.190515496943</v>
          </cell>
          <cell r="EP119">
            <v>-365.08472322270245</v>
          </cell>
          <cell r="EQ119">
            <v>23361.643271952271</v>
          </cell>
          <cell r="ER119">
            <v>-812.04050770619506</v>
          </cell>
          <cell r="ES119">
            <v>21370.230612265332</v>
          </cell>
          <cell r="ET119">
            <v>35430.025379400315</v>
          </cell>
          <cell r="EU119">
            <v>27236.074906776026</v>
          </cell>
          <cell r="EV119">
            <v>26708.804544461345</v>
          </cell>
          <cell r="EW119">
            <v>15560.513849273695</v>
          </cell>
          <cell r="EX119">
            <v>21430.082263048869</v>
          </cell>
          <cell r="EY119">
            <v>29713.558508597125</v>
          </cell>
          <cell r="EZ119">
            <v>21888.287717052161</v>
          </cell>
          <cell r="FA119">
            <v>17286.225472503145</v>
          </cell>
          <cell r="FB119">
            <v>1842.2263865088898</v>
          </cell>
          <cell r="FC119">
            <v>26126.995584820965</v>
          </cell>
          <cell r="FD119">
            <v>1391.2702848030094</v>
          </cell>
          <cell r="FE119">
            <v>21393.447065286047</v>
          </cell>
          <cell r="FF119">
            <v>35712.704009316905</v>
          </cell>
          <cell r="FG119">
            <v>27374.622457984566</v>
          </cell>
          <cell r="FH119">
            <v>26835.114954268931</v>
          </cell>
          <cell r="FI119">
            <v>15461.804279300704</v>
          </cell>
          <cell r="FJ119">
            <v>21451.318131182976</v>
          </cell>
          <cell r="FK119">
            <v>29895.470844810196</v>
          </cell>
          <cell r="FL119">
            <v>21897.482425979462</v>
          </cell>
          <cell r="FM119">
            <v>17209.152724433705</v>
          </cell>
          <cell r="FN119">
            <v>1330.7125480426184</v>
          </cell>
          <cell r="FO119">
            <v>26187.00519527468</v>
          </cell>
          <cell r="FP119">
            <v>875.62071668347926</v>
          </cell>
          <cell r="FQ119">
            <v>21405.871250696531</v>
          </cell>
          <cell r="FR119">
            <v>35989.150230543288</v>
          </cell>
          <cell r="FS119">
            <v>27506.068496920328</v>
          </cell>
          <cell r="FT119">
            <v>28805.839405681385</v>
          </cell>
          <cell r="FU119">
            <v>17203.014050395264</v>
          </cell>
          <cell r="FV119">
            <v>23314.468535396089</v>
          </cell>
          <cell r="FW119">
            <v>31922.862245263961</v>
          </cell>
        </row>
        <row r="120">
          <cell r="B120" t="str">
            <v>Co 111</v>
          </cell>
          <cell r="BH120">
            <v>6647.41</v>
          </cell>
          <cell r="BI120">
            <v>9512.2800000000007</v>
          </cell>
          <cell r="BJ120">
            <v>7131.9</v>
          </cell>
          <cell r="BK120">
            <v>8544.3799999999992</v>
          </cell>
          <cell r="BL120">
            <v>11333.17</v>
          </cell>
          <cell r="BM120">
            <v>1525.14</v>
          </cell>
          <cell r="BN120">
            <v>6679.08</v>
          </cell>
          <cell r="BO120">
            <v>12003.442645370946</v>
          </cell>
          <cell r="BP120">
            <v>8900.0894951959963</v>
          </cell>
          <cell r="BQ120">
            <v>7349.2340002257506</v>
          </cell>
          <cell r="BR120">
            <v>8763.0476602977997</v>
          </cell>
          <cell r="BS120">
            <v>6002.2491022137947</v>
          </cell>
          <cell r="BT120">
            <v>24554.981872244742</v>
          </cell>
          <cell r="BU120">
            <v>27504.371198983332</v>
          </cell>
          <cell r="BV120">
            <v>25027.36744570743</v>
          </cell>
          <cell r="BW120">
            <v>26475.645339036699</v>
          </cell>
          <cell r="BX120">
            <v>29330.294961938802</v>
          </cell>
          <cell r="BY120">
            <v>19234.320385094026</v>
          </cell>
          <cell r="BZ120">
            <v>24551.246890354065</v>
          </cell>
          <cell r="CA120">
            <v>31588.074606987753</v>
          </cell>
          <cell r="CB120">
            <v>28447.115225540958</v>
          </cell>
          <cell r="CC120">
            <v>25274.759997760793</v>
          </cell>
          <cell r="CD120">
            <v>26651.559282951297</v>
          </cell>
          <cell r="CE120">
            <v>25674.813743967963</v>
          </cell>
          <cell r="CF120">
            <v>24293.246004231922</v>
          </cell>
          <cell r="CG120">
            <v>27329.71552353659</v>
          </cell>
          <cell r="CH120">
            <v>24753.486642747041</v>
          </cell>
          <cell r="CI120">
            <v>26238.667139990015</v>
          </cell>
          <cell r="CJ120">
            <v>29160.933303193015</v>
          </cell>
          <cell r="CK120">
            <v>18768.911704838149</v>
          </cell>
          <cell r="CL120">
            <v>24253.498188503963</v>
          </cell>
          <cell r="CM120">
            <v>31375.278459935609</v>
          </cell>
          <cell r="CN120">
            <v>28187.705505350023</v>
          </cell>
          <cell r="CO120">
            <v>25021.368329593701</v>
          </cell>
          <cell r="CP120">
            <v>26359.802859724368</v>
          </cell>
          <cell r="CQ120">
            <v>25544.34006926835</v>
          </cell>
          <cell r="CR120">
            <v>24686.026445454128</v>
          </cell>
          <cell r="CS120">
            <v>27812.885056602929</v>
          </cell>
          <cell r="CT120">
            <v>25151.31144944486</v>
          </cell>
          <cell r="CU120">
            <v>26678.629290726793</v>
          </cell>
          <cell r="CV120">
            <v>29682.889143150664</v>
          </cell>
          <cell r="CW120">
            <v>20647.964828676424</v>
          </cell>
          <cell r="CX120">
            <v>26299.900721587052</v>
          </cell>
          <cell r="CY120">
            <v>31922.935143427614</v>
          </cell>
          <cell r="CZ120">
            <v>28655.110492870284</v>
          </cell>
          <cell r="DA120">
            <v>27094.691526150364</v>
          </cell>
          <cell r="DB120">
            <v>28446.226247108949</v>
          </cell>
          <cell r="DC120">
            <v>25896.730008881776</v>
          </cell>
          <cell r="DD120">
            <v>26750.702554134805</v>
          </cell>
          <cell r="DE120">
            <v>29970.904483156311</v>
          </cell>
          <cell r="DF120">
            <v>27221.005900440501</v>
          </cell>
          <cell r="DG120">
            <v>28791.932059478182</v>
          </cell>
          <cell r="DH120">
            <v>31880.275552258412</v>
          </cell>
          <cell r="DI120">
            <v>20909.874000040771</v>
          </cell>
          <cell r="DJ120">
            <v>26734.235981782324</v>
          </cell>
          <cell r="DK120">
            <v>32479.498668035856</v>
          </cell>
          <cell r="DL120">
            <v>29129.859078928159</v>
          </cell>
          <cell r="DM120">
            <v>27557.016939998113</v>
          </cell>
          <cell r="DN120">
            <v>28922.04284665954</v>
          </cell>
          <cell r="DO120">
            <v>26334.180326775724</v>
          </cell>
          <cell r="DP120">
            <v>27203.964135644237</v>
          </cell>
          <cell r="DQ120">
            <v>30520.301726047728</v>
          </cell>
          <cell r="DR120">
            <v>27679.25959856503</v>
          </cell>
          <cell r="DS120">
            <v>29295.055069670903</v>
          </cell>
          <cell r="DT120">
            <v>32469.885442613864</v>
          </cell>
          <cell r="DU120">
            <v>21172.649946799011</v>
          </cell>
          <cell r="DV120">
            <v>27174.668744874583</v>
          </cell>
          <cell r="DW120">
            <v>33045.081811852098</v>
          </cell>
          <cell r="DX120">
            <v>29611.494622686347</v>
          </cell>
          <cell r="DY120">
            <v>28026.545910956957</v>
          </cell>
          <cell r="DZ120">
            <v>29404.922395626185</v>
          </cell>
          <cell r="EA120">
            <v>26778.305346252248</v>
          </cell>
          <cell r="EB120">
            <v>27664.000828539483</v>
          </cell>
          <cell r="EC120">
            <v>31079.344707909593</v>
          </cell>
          <cell r="ED120">
            <v>28144.253439630647</v>
          </cell>
          <cell r="EE120">
            <v>29806.221855351512</v>
          </cell>
          <cell r="EF120">
            <v>33070.00847644468</v>
          </cell>
          <cell r="EG120">
            <v>21436.181721303456</v>
          </cell>
          <cell r="EH120">
            <v>27621.242655441885</v>
          </cell>
          <cell r="EI120">
            <v>33619.794119994178</v>
          </cell>
          <cell r="EJ120">
            <v>30100.070097277086</v>
          </cell>
          <cell r="EK120">
            <v>28503.360696181062</v>
          </cell>
          <cell r="EL120">
            <v>29895.384595800082</v>
          </cell>
          <cell r="EM120">
            <v>27229.173526857765</v>
          </cell>
          <cell r="EN120">
            <v>28130.87514148809</v>
          </cell>
          <cell r="EO120">
            <v>31648.188157750687</v>
          </cell>
          <cell r="EP120">
            <v>28616.048728476504</v>
          </cell>
          <cell r="EQ120">
            <v>30325.736107437991</v>
          </cell>
          <cell r="ER120">
            <v>33680.810837701676</v>
          </cell>
          <cell r="ES120">
            <v>21700.341834157673</v>
          </cell>
          <cell r="ET120">
            <v>28073.997104337734</v>
          </cell>
          <cell r="EU120">
            <v>34203.753239372891</v>
          </cell>
          <cell r="EV120">
            <v>30596.085400226853</v>
          </cell>
          <cell r="EW120">
            <v>28987.530650452936</v>
          </cell>
          <cell r="EX120">
            <v>30392.575079424507</v>
          </cell>
          <cell r="EY120">
            <v>27686.855770618338</v>
          </cell>
          <cell r="EZ120">
            <v>28604.650976634934</v>
          </cell>
          <cell r="FA120">
            <v>32227.186862146336</v>
          </cell>
          <cell r="FB120">
            <v>29094.704015140811</v>
          </cell>
          <cell r="FC120">
            <v>30853.270413858379</v>
          </cell>
          <cell r="FD120">
            <v>34302.672989269937</v>
          </cell>
          <cell r="FE120">
            <v>21965.009237615865</v>
          </cell>
          <cell r="FF120">
            <v>28533.177510164525</v>
          </cell>
          <cell r="FG120">
            <v>34797.069870858955</v>
          </cell>
          <cell r="FH120">
            <v>31098.700023257436</v>
          </cell>
          <cell r="FI120">
            <v>29479.563300243291</v>
          </cell>
          <cell r="FJ120">
            <v>30897.011918958153</v>
          </cell>
          <cell r="FK120">
            <v>28151.831499497071</v>
          </cell>
          <cell r="FL120">
            <v>29085.393410068173</v>
          </cell>
          <cell r="FM120">
            <v>32816.078562432187</v>
          </cell>
          <cell r="FN120">
            <v>29580.472375597645</v>
          </cell>
          <cell r="FO120">
            <v>31389.143536251686</v>
          </cell>
          <cell r="FP120">
            <v>34935.354190832149</v>
          </cell>
          <cell r="FQ120">
            <v>22230.236020725497</v>
          </cell>
          <cell r="FR120">
            <v>28998.406173080526</v>
          </cell>
          <cell r="FS120">
            <v>35400.271620936786</v>
          </cell>
          <cell r="FT120">
            <v>31608.405602079762</v>
          </cell>
          <cell r="FU120">
            <v>29978.672022353003</v>
          </cell>
          <cell r="FV120">
            <v>31409.175275015808</v>
          </cell>
          <cell r="FW120">
            <v>28623.316463288109</v>
          </cell>
        </row>
        <row r="121">
          <cell r="B121" t="str">
            <v>Co 112</v>
          </cell>
          <cell r="BH121">
            <v>2766.45</v>
          </cell>
          <cell r="BI121">
            <v>1098.48</v>
          </cell>
          <cell r="BJ121">
            <v>6377.24</v>
          </cell>
          <cell r="BK121">
            <v>941.15</v>
          </cell>
          <cell r="BL121">
            <v>4928.95</v>
          </cell>
          <cell r="BM121">
            <v>2938.25</v>
          </cell>
          <cell r="BN121">
            <v>4361.37</v>
          </cell>
          <cell r="BO121">
            <v>1608.0182802723489</v>
          </cell>
          <cell r="BP121">
            <v>3.7992506625382703</v>
          </cell>
          <cell r="BQ121">
            <v>1477.1092203912053</v>
          </cell>
          <cell r="BR121">
            <v>2808.6743107414254</v>
          </cell>
          <cell r="BS121">
            <v>1675.1863948070845</v>
          </cell>
          <cell r="BT121">
            <v>2816.7587726416014</v>
          </cell>
          <cell r="BU121">
            <v>1061.3612419035153</v>
          </cell>
          <cell r="BV121">
            <v>11371.552380398702</v>
          </cell>
          <cell r="BW121">
            <v>5728.1861907291359</v>
          </cell>
          <cell r="BX121">
            <v>9887.6527682078777</v>
          </cell>
          <cell r="BY121">
            <v>6104.4153490067338</v>
          </cell>
          <cell r="BZ121">
            <v>7651.1382615362581</v>
          </cell>
          <cell r="CA121">
            <v>6848.6793156802942</v>
          </cell>
          <cell r="CB121">
            <v>5293.2998385835308</v>
          </cell>
          <cell r="CC121">
            <v>4610.4301249984019</v>
          </cell>
          <cell r="CD121">
            <v>5994.8683464294145</v>
          </cell>
          <cell r="CE121">
            <v>4793.3705857593468</v>
          </cell>
          <cell r="CF121">
            <v>6020.7074814130319</v>
          </cell>
          <cell r="CG121">
            <v>4175.2953545337195</v>
          </cell>
          <cell r="CH121">
            <v>9856.9068159135277</v>
          </cell>
          <cell r="CI121">
            <v>4000.3258168978336</v>
          </cell>
          <cell r="CJ121">
            <v>8336.6435581048754</v>
          </cell>
          <cell r="CK121">
            <v>6040.4608875139111</v>
          </cell>
          <cell r="CL121">
            <v>7714.5293351538076</v>
          </cell>
          <cell r="CM121">
            <v>6790.855434316476</v>
          </cell>
          <cell r="CN121">
            <v>5284.9117412491178</v>
          </cell>
          <cell r="CO121">
            <v>4511.3882373947981</v>
          </cell>
          <cell r="CP121">
            <v>5950.3233428554313</v>
          </cell>
          <cell r="CQ121">
            <v>4678.7374953564222</v>
          </cell>
          <cell r="CR121">
            <v>6137.1001027578341</v>
          </cell>
          <cell r="CS121">
            <v>4223.8755316836377</v>
          </cell>
          <cell r="CT121">
            <v>10089.304393184262</v>
          </cell>
          <cell r="CU121">
            <v>4042.0569197222053</v>
          </cell>
          <cell r="CV121">
            <v>8525.8217799477534</v>
          </cell>
          <cell r="CW121">
            <v>6138.7170017141807</v>
          </cell>
          <cell r="CX121">
            <v>7890.2249298147508</v>
          </cell>
          <cell r="CY121">
            <v>6906.0579797365772</v>
          </cell>
          <cell r="CZ121">
            <v>5386.9706165193465</v>
          </cell>
          <cell r="DA121">
            <v>4566.8539476360156</v>
          </cell>
          <cell r="DB121">
            <v>6053.2802486307228</v>
          </cell>
          <cell r="DC121">
            <v>6386.119619811856</v>
          </cell>
          <cell r="DD121">
            <v>7922.38187071639</v>
          </cell>
          <cell r="DE121">
            <v>5939.0614396127321</v>
          </cell>
          <cell r="DF121">
            <v>11994.089329158269</v>
          </cell>
          <cell r="DG121">
            <v>5750.4117617019183</v>
          </cell>
          <cell r="DH121">
            <v>10386.393519231071</v>
          </cell>
          <cell r="DI121">
            <v>7905.1977682863544</v>
          </cell>
          <cell r="DJ121">
            <v>9736.5312536876518</v>
          </cell>
          <cell r="DK121">
            <v>7022.4963337407953</v>
          </cell>
          <cell r="DL121">
            <v>5490.5128547076984</v>
          </cell>
          <cell r="DM121">
            <v>6289.0856733791343</v>
          </cell>
          <cell r="DN121">
            <v>7824.514945814235</v>
          </cell>
          <cell r="DO121">
            <v>6485.9210998330473</v>
          </cell>
          <cell r="DP121">
            <v>8093.2606992655155</v>
          </cell>
          <cell r="DQ121">
            <v>6037.4877164001846</v>
          </cell>
          <cell r="DR121">
            <v>12288.07533804225</v>
          </cell>
          <cell r="DS121">
            <v>5841.7741711553799</v>
          </cell>
          <cell r="DT121">
            <v>10634.893528519176</v>
          </cell>
          <cell r="DU121">
            <v>8056.3339932409144</v>
          </cell>
          <cell r="DV121">
            <v>9970.6799096131981</v>
          </cell>
          <cell r="DW121">
            <v>7141.167148246519</v>
          </cell>
          <cell r="DX121">
            <v>5596.5526257430283</v>
          </cell>
          <cell r="DY121">
            <v>6394.2551611383069</v>
          </cell>
          <cell r="DZ121">
            <v>7980.2463481621498</v>
          </cell>
          <cell r="EA121">
            <v>6586.9132482911882</v>
          </cell>
          <cell r="EB121">
            <v>8267.9454324315811</v>
          </cell>
          <cell r="EC121">
            <v>6137.2867908516755</v>
          </cell>
          <cell r="ED121">
            <v>12589.579237178092</v>
          </cell>
          <cell r="EE121">
            <v>5934.2698337304373</v>
          </cell>
          <cell r="EF121">
            <v>10889.601773589304</v>
          </cell>
          <cell r="EG121">
            <v>8210.2991630270662</v>
          </cell>
          <cell r="EH121">
            <v>10210.708997791786</v>
          </cell>
          <cell r="EI121">
            <v>7261.5892650396918</v>
          </cell>
          <cell r="EJ121">
            <v>5704.6311664963896</v>
          </cell>
          <cell r="EK121">
            <v>6501.4463242632019</v>
          </cell>
          <cell r="EL121">
            <v>8139.6046084722457</v>
          </cell>
          <cell r="EM121">
            <v>6688.6449385396172</v>
          </cell>
          <cell r="EN121">
            <v>8446.3119680796244</v>
          </cell>
          <cell r="EO121">
            <v>6238.4687399727136</v>
          </cell>
          <cell r="EP121">
            <v>12898.800685361774</v>
          </cell>
          <cell r="EQ121">
            <v>6027.9000392917442</v>
          </cell>
          <cell r="ER121">
            <v>11150.679130519795</v>
          </cell>
          <cell r="ES121">
            <v>8367.1433846428681</v>
          </cell>
          <cell r="ET121">
            <v>10456.771892141081</v>
          </cell>
          <cell r="EU121">
            <v>7383.7796410452211</v>
          </cell>
          <cell r="EV121">
            <v>5814.7873947830776</v>
          </cell>
          <cell r="EW121">
            <v>6610.1912861386863</v>
          </cell>
          <cell r="EX121">
            <v>8302.174084686485</v>
          </cell>
          <cell r="EY121">
            <v>6792.0304042568132</v>
          </cell>
          <cell r="EZ121">
            <v>8628.8794049113803</v>
          </cell>
          <cell r="FA121">
            <v>6340.8374056974908</v>
          </cell>
          <cell r="FB121">
            <v>13215.740011943251</v>
          </cell>
          <cell r="FC121">
            <v>6122.6660737215789</v>
          </cell>
          <cell r="FD121">
            <v>11418.29181932457</v>
          </cell>
          <cell r="FE121">
            <v>8526.9191429111906</v>
          </cell>
          <cell r="FF121">
            <v>10709.026705936034</v>
          </cell>
          <cell r="FG121">
            <v>7507.7541277051987</v>
          </cell>
          <cell r="FH121">
            <v>5927.0605827173877</v>
          </cell>
          <cell r="FI121">
            <v>6720.5037052318239</v>
          </cell>
          <cell r="FJ121">
            <v>8468.0186782718592</v>
          </cell>
          <cell r="FK121">
            <v>6896.6020479645649</v>
          </cell>
          <cell r="FL121">
            <v>8815.5221365405596</v>
          </cell>
          <cell r="FM121">
            <v>6444.8175325645707</v>
          </cell>
          <cell r="FN121">
            <v>13541.022301358906</v>
          </cell>
          <cell r="FO121">
            <v>6218.3707390870632</v>
          </cell>
          <cell r="FP121">
            <v>11692.609687475308</v>
          </cell>
          <cell r="FQ121">
            <v>8689.6776770618399</v>
          </cell>
          <cell r="FR121">
            <v>10967.634871729195</v>
          </cell>
          <cell r="FS121">
            <v>7633.528195598723</v>
          </cell>
          <cell r="FT121">
            <v>6041.4888201142076</v>
          </cell>
          <cell r="FU121">
            <v>6832.397134211652</v>
          </cell>
          <cell r="FV121">
            <v>8637.2052633959065</v>
          </cell>
          <cell r="FW121">
            <v>7002.3588456690977</v>
          </cell>
        </row>
        <row r="122">
          <cell r="B122" t="str">
            <v>Co 113</v>
          </cell>
          <cell r="BH122">
            <v>3994.16</v>
          </cell>
          <cell r="BI122">
            <v>3019.8</v>
          </cell>
          <cell r="BJ122">
            <v>3304.44</v>
          </cell>
          <cell r="BK122">
            <v>7852.99</v>
          </cell>
          <cell r="BL122">
            <v>7904.47</v>
          </cell>
          <cell r="BM122">
            <v>-3367.83</v>
          </cell>
          <cell r="BN122">
            <v>5141.1000000000004</v>
          </cell>
          <cell r="BO122">
            <v>3135.6332605977532</v>
          </cell>
          <cell r="BP122">
            <v>2509.2326196715876</v>
          </cell>
          <cell r="BQ122">
            <v>1931.1478196558564</v>
          </cell>
          <cell r="BR122">
            <v>2636.2792810433348</v>
          </cell>
          <cell r="BS122">
            <v>2647.9222776818497</v>
          </cell>
          <cell r="BT122">
            <v>3970.2223836245203</v>
          </cell>
          <cell r="BU122">
            <v>2932.2835588797079</v>
          </cell>
          <cell r="BV122">
            <v>8965.7686291482714</v>
          </cell>
          <cell r="BW122">
            <v>13502.887155882319</v>
          </cell>
          <cell r="BX122">
            <v>13565.585420884521</v>
          </cell>
          <cell r="BY122">
            <v>2087.4824875052454</v>
          </cell>
          <cell r="BZ122">
            <v>10859.222574444757</v>
          </cell>
          <cell r="CA122">
            <v>8716.6768904014752</v>
          </cell>
          <cell r="CB122">
            <v>8100.3020679176543</v>
          </cell>
          <cell r="CC122">
            <v>7522.766188325345</v>
          </cell>
          <cell r="CD122">
            <v>8227.0769063690132</v>
          </cell>
          <cell r="CE122">
            <v>6611.4868960752119</v>
          </cell>
          <cell r="CF122">
            <v>7876.6719175257813</v>
          </cell>
          <cell r="CG122">
            <v>6773.1539281352771</v>
          </cell>
          <cell r="CH122">
            <v>7224.1168520486472</v>
          </cell>
          <cell r="CI122">
            <v>11749.638016013365</v>
          </cell>
          <cell r="CJ122">
            <v>11823.79805305136</v>
          </cell>
          <cell r="CK122">
            <v>133.89281900731658</v>
          </cell>
          <cell r="CL122">
            <v>9176.4999128127292</v>
          </cell>
          <cell r="CM122">
            <v>6890.199417940411</v>
          </cell>
          <cell r="CN122">
            <v>6279.7895681285718</v>
          </cell>
          <cell r="CO122">
            <v>5703.0195889600736</v>
          </cell>
          <cell r="CP122">
            <v>6406.3857377838212</v>
          </cell>
          <cell r="CQ122">
            <v>6447.5280805987732</v>
          </cell>
          <cell r="CR122">
            <v>7983.362968845835</v>
          </cell>
          <cell r="CS122">
            <v>6835.2550947674536</v>
          </cell>
          <cell r="CT122">
            <v>7324.2471615420709</v>
          </cell>
          <cell r="CU122">
            <v>11936.302797846933</v>
          </cell>
          <cell r="CV122">
            <v>12015.878442352267</v>
          </cell>
          <cell r="CW122">
            <v>19.461895528338573</v>
          </cell>
          <cell r="CX122">
            <v>9335.9241708847076</v>
          </cell>
          <cell r="CY122">
            <v>6952.3637561624701</v>
          </cell>
          <cell r="CZ122">
            <v>6331.8056587147876</v>
          </cell>
          <cell r="DA122">
            <v>5743.7728280635074</v>
          </cell>
          <cell r="DB122">
            <v>6460.8724024756493</v>
          </cell>
          <cell r="DC122">
            <v>6452.3634757970103</v>
          </cell>
          <cell r="DD122">
            <v>8090.7655931696772</v>
          </cell>
          <cell r="DE122">
            <v>6896.5009475855959</v>
          </cell>
          <cell r="DF122">
            <v>7425.1515800519755</v>
          </cell>
          <cell r="DG122">
            <v>12125.352729891625</v>
          </cell>
          <cell r="DH122">
            <v>12210.570227504249</v>
          </cell>
          <cell r="DI122">
            <v>1565.9981767737318</v>
          </cell>
          <cell r="DJ122">
            <v>11164.582793421243</v>
          </cell>
          <cell r="DK122">
            <v>8680.3865739336179</v>
          </cell>
          <cell r="DL122">
            <v>8049.5388548611245</v>
          </cell>
          <cell r="DM122">
            <v>7450.0251156369286</v>
          </cell>
          <cell r="DN122">
            <v>8181.1270952796349</v>
          </cell>
          <cell r="DO122">
            <v>8169.5795885054722</v>
          </cell>
          <cell r="DP122">
            <v>9865.5161832441463</v>
          </cell>
          <cell r="DQ122">
            <v>8623.4772958805588</v>
          </cell>
          <cell r="DR122">
            <v>9193.4760087161903</v>
          </cell>
          <cell r="DS122">
            <v>13983.460898698615</v>
          </cell>
          <cell r="DT122">
            <v>14074.555843962415</v>
          </cell>
          <cell r="DU122">
            <v>1489.9489866037657</v>
          </cell>
          <cell r="DV122">
            <v>11379.393599302699</v>
          </cell>
          <cell r="DW122">
            <v>8790.8538788741007</v>
          </cell>
          <cell r="DX122">
            <v>8149.5728120469084</v>
          </cell>
          <cell r="DY122">
            <v>7538.8234726036717</v>
          </cell>
          <cell r="DZ122">
            <v>8283.7301201519113</v>
          </cell>
          <cell r="EA122">
            <v>8268.996492966904</v>
          </cell>
          <cell r="EB122">
            <v>10024.468146180103</v>
          </cell>
          <cell r="EC122">
            <v>8732.7633044112445</v>
          </cell>
          <cell r="ED122">
            <v>9345.8608541569502</v>
          </cell>
          <cell r="EE122">
            <v>14227.516435499831</v>
          </cell>
          <cell r="EF122">
            <v>14324.514397643508</v>
          </cell>
          <cell r="EG122">
            <v>1409.258577242761</v>
          </cell>
          <cell r="EH122">
            <v>11598.10678830834</v>
          </cell>
          <cell r="EI122">
            <v>8901.8460642611644</v>
          </cell>
          <cell r="EJ122">
            <v>8249.9874927390083</v>
          </cell>
          <cell r="EK122">
            <v>7627.3007043177677</v>
          </cell>
          <cell r="EL122">
            <v>8386.7661693139707</v>
          </cell>
          <cell r="EM122">
            <v>8369.142651332244</v>
          </cell>
          <cell r="EN122">
            <v>10185.311035308452</v>
          </cell>
          <cell r="EO122">
            <v>8842.4392506221902</v>
          </cell>
          <cell r="EP122">
            <v>9500.6580297847358</v>
          </cell>
          <cell r="EQ122">
            <v>14475.248044575932</v>
          </cell>
          <cell r="ER122">
            <v>14578.622493375282</v>
          </cell>
          <cell r="ES122">
            <v>1323.9448080290167</v>
          </cell>
          <cell r="ET122">
            <v>11821.025515224408</v>
          </cell>
          <cell r="EU122">
            <v>9013.3228906024851</v>
          </cell>
          <cell r="EV122">
            <v>8351.1830178442542</v>
          </cell>
          <cell r="EW122">
            <v>7715.8838818384311</v>
          </cell>
          <cell r="EX122">
            <v>8490.1923175981592</v>
          </cell>
          <cell r="EY122">
            <v>8469.0571612874355</v>
          </cell>
          <cell r="EZ122">
            <v>10348.278319480683</v>
          </cell>
          <cell r="FA122">
            <v>8952.6609750176613</v>
          </cell>
          <cell r="FB122">
            <v>9657.4572970147783</v>
          </cell>
          <cell r="FC122">
            <v>14726.925955970597</v>
          </cell>
          <cell r="FD122">
            <v>14837.142758816106</v>
          </cell>
          <cell r="FE122">
            <v>1233.3935470993019</v>
          </cell>
          <cell r="FF122">
            <v>12048.229605933229</v>
          </cell>
          <cell r="FG122">
            <v>9125.667186495888</v>
          </cell>
          <cell r="FH122">
            <v>8452.219243426327</v>
          </cell>
          <cell r="FI122">
            <v>7804.951305866497</v>
          </cell>
          <cell r="FJ122">
            <v>8594.3846709860154</v>
          </cell>
          <cell r="FK122">
            <v>8569.1458504501188</v>
          </cell>
          <cell r="FL122">
            <v>10513.579282554232</v>
          </cell>
          <cell r="FM122">
            <v>9062.9620305664448</v>
          </cell>
          <cell r="FN122">
            <v>9816.4900637313694</v>
          </cell>
          <cell r="FO122">
            <v>14982.798257997949</v>
          </cell>
          <cell r="FP122">
            <v>15099.717532072706</v>
          </cell>
          <cell r="FQ122">
            <v>1137.6127607967064</v>
          </cell>
          <cell r="FR122">
            <v>12279.992509959055</v>
          </cell>
          <cell r="FS122">
            <v>9237.9574039561303</v>
          </cell>
          <cell r="FT122">
            <v>8553.9101519879478</v>
          </cell>
          <cell r="FU122">
            <v>7893.5844723986365</v>
          </cell>
          <cell r="FV122">
            <v>8698.4332345977637</v>
          </cell>
          <cell r="FW122">
            <v>8669.7767396550007</v>
          </cell>
        </row>
        <row r="123">
          <cell r="B123" t="str">
            <v>Co 114</v>
          </cell>
          <cell r="BH123">
            <v>3195.1</v>
          </cell>
          <cell r="BI123">
            <v>427.25</v>
          </cell>
          <cell r="BJ123">
            <v>712.09999999999945</v>
          </cell>
          <cell r="BK123">
            <v>5415.88</v>
          </cell>
          <cell r="BL123">
            <v>-591.13</v>
          </cell>
          <cell r="BM123">
            <v>4673.6499999999996</v>
          </cell>
          <cell r="BN123">
            <v>3282.91</v>
          </cell>
          <cell r="BO123">
            <v>5046.3441396144672</v>
          </cell>
          <cell r="BP123">
            <v>1393.2857537144546</v>
          </cell>
          <cell r="BQ123">
            <v>-2865.5047864622393</v>
          </cell>
          <cell r="BR123">
            <v>-2112.1906701376047</v>
          </cell>
          <cell r="BS123">
            <v>-2460.3040272343424</v>
          </cell>
          <cell r="BT123">
            <v>3091.6199887688881</v>
          </cell>
          <cell r="BU123">
            <v>328.3792680056722</v>
          </cell>
          <cell r="BV123">
            <v>8882.4352763682909</v>
          </cell>
          <cell r="BW123">
            <v>13634.337135103957</v>
          </cell>
          <cell r="BX123">
            <v>7544.0304774551405</v>
          </cell>
          <cell r="BY123">
            <v>11221.340143047142</v>
          </cell>
          <cell r="BZ123">
            <v>9794.7480973236743</v>
          </cell>
          <cell r="CA123">
            <v>13204.271235284341</v>
          </cell>
          <cell r="CB123">
            <v>9555.2376576916395</v>
          </cell>
          <cell r="CC123">
            <v>3624.9683555799493</v>
          </cell>
          <cell r="CD123">
            <v>4379.3720306717196</v>
          </cell>
          <cell r="CE123">
            <v>4086.0943131508593</v>
          </cell>
          <cell r="CF123">
            <v>9470.9582220670491</v>
          </cell>
          <cell r="CG123">
            <v>6712.1983353360629</v>
          </cell>
          <cell r="CH123">
            <v>7036.5306394305526</v>
          </cell>
          <cell r="CI123">
            <v>11837.737446856521</v>
          </cell>
          <cell r="CJ123">
            <v>5662.1214591642874</v>
          </cell>
          <cell r="CK123">
            <v>11037.915319482927</v>
          </cell>
          <cell r="CL123">
            <v>9574.3740820766652</v>
          </cell>
          <cell r="CM123">
            <v>13002.376423655342</v>
          </cell>
          <cell r="CN123">
            <v>9350.7957497241805</v>
          </cell>
          <cell r="CO123">
            <v>3373.4992503641679</v>
          </cell>
          <cell r="CP123">
            <v>4128.225290953982</v>
          </cell>
          <cell r="CQ123">
            <v>3891.38121940358</v>
          </cell>
          <cell r="CR123">
            <v>9570.7507362098186</v>
          </cell>
          <cell r="CS123">
            <v>6758.686417493258</v>
          </cell>
          <cell r="CT123">
            <v>7096.1419156021102</v>
          </cell>
          <cell r="CU123">
            <v>12010.631992592389</v>
          </cell>
          <cell r="CV123">
            <v>5681.8920520979373</v>
          </cell>
          <cell r="CW123">
            <v>11193.035907931189</v>
          </cell>
          <cell r="CX123">
            <v>9687.3014053461156</v>
          </cell>
          <cell r="CY123">
            <v>13187.458773171973</v>
          </cell>
          <cell r="CZ123">
            <v>9461.4724231124364</v>
          </cell>
          <cell r="DA123">
            <v>3348.9934092827025</v>
          </cell>
          <cell r="DB123">
            <v>4119.1187323053509</v>
          </cell>
          <cell r="DC123">
            <v>5473.6858494764792</v>
          </cell>
          <cell r="DD123">
            <v>11336.909835618142</v>
          </cell>
          <cell r="DE123">
            <v>8470.2737853101335</v>
          </cell>
          <cell r="DF123">
            <v>8821.5684739374301</v>
          </cell>
          <cell r="DG123">
            <v>13851.869078691985</v>
          </cell>
          <cell r="DH123">
            <v>7366.3084276099826</v>
          </cell>
          <cell r="DI123">
            <v>13016.090998808428</v>
          </cell>
          <cell r="DJ123">
            <v>11467.185567691886</v>
          </cell>
          <cell r="DK123">
            <v>13374.279292949104</v>
          </cell>
          <cell r="DL123">
            <v>9572.8947993074071</v>
          </cell>
          <cell r="DM123">
            <v>4988.1903729261358</v>
          </cell>
          <cell r="DN123">
            <v>5774.0359942651003</v>
          </cell>
          <cell r="DO123">
            <v>5501.7155764416248</v>
          </cell>
          <cell r="DP123">
            <v>11485.76758069919</v>
          </cell>
          <cell r="DQ123">
            <v>8563.2964853516623</v>
          </cell>
          <cell r="DR123">
            <v>8929.1436556070621</v>
          </cell>
          <cell r="DS123">
            <v>14077.872122714176</v>
          </cell>
          <cell r="DT123">
            <v>7431.67041983135</v>
          </cell>
          <cell r="DU123">
            <v>13223.492279532098</v>
          </cell>
          <cell r="DV123">
            <v>11630.382934281864</v>
          </cell>
          <cell r="DW123">
            <v>13562.342089586033</v>
          </cell>
          <cell r="DX123">
            <v>9684.4918359349649</v>
          </cell>
          <cell r="DY123">
            <v>5007.1531655942163</v>
          </cell>
          <cell r="DZ123">
            <v>5809.506060377621</v>
          </cell>
          <cell r="EA123">
            <v>5528.6574726273211</v>
          </cell>
          <cell r="EB123">
            <v>11635.398731911342</v>
          </cell>
          <cell r="EC123">
            <v>8656.2596318214019</v>
          </cell>
          <cell r="ED123">
            <v>9036.9354506564305</v>
          </cell>
          <cell r="EE123">
            <v>14307.238272073671</v>
          </cell>
          <cell r="EF123">
            <v>7496.01228631704</v>
          </cell>
          <cell r="EG123">
            <v>13433.826541589664</v>
          </cell>
          <cell r="EH123">
            <v>11794.990908676016</v>
          </cell>
          <cell r="EI123">
            <v>13752.566011558558</v>
          </cell>
          <cell r="EJ123">
            <v>9796.200355992627</v>
          </cell>
          <cell r="EK123">
            <v>5024.8564424934311</v>
          </cell>
          <cell r="EL123">
            <v>5843.5640220328896</v>
          </cell>
          <cell r="EM123">
            <v>5553.9209923533117</v>
          </cell>
          <cell r="EN123">
            <v>11785.749257087969</v>
          </cell>
          <cell r="EO123">
            <v>8748.8642006778246</v>
          </cell>
          <cell r="EP123">
            <v>9144.8897169301199</v>
          </cell>
          <cell r="EQ123">
            <v>14539.753681650196</v>
          </cell>
          <cell r="ER123">
            <v>7559.2392133738194</v>
          </cell>
          <cell r="ES123">
            <v>13646.870029868969</v>
          </cell>
          <cell r="ET123">
            <v>11960.979436091835</v>
          </cell>
          <cell r="EU123">
            <v>13944.439857443609</v>
          </cell>
          <cell r="EV123">
            <v>9907.9599014409105</v>
          </cell>
          <cell r="EW123">
            <v>5040.7103916295664</v>
          </cell>
          <cell r="EX123">
            <v>5876.1148935044648</v>
          </cell>
          <cell r="EY123">
            <v>5577.8447424021324</v>
          </cell>
          <cell r="EZ123">
            <v>11936.763900551809</v>
          </cell>
          <cell r="FA123">
            <v>8841.2376590569584</v>
          </cell>
          <cell r="FB123">
            <v>9252.9479757475237</v>
          </cell>
          <cell r="FC123">
            <v>14775.641246693762</v>
          </cell>
          <cell r="FD123">
            <v>7621.2595323656442</v>
          </cell>
          <cell r="FE123">
            <v>13862.840050320257</v>
          </cell>
          <cell r="FF123">
            <v>12128.320402581028</v>
          </cell>
          <cell r="FG123">
            <v>14138.356448083894</v>
          </cell>
          <cell r="FH123">
            <v>10019.70448156867</v>
          </cell>
          <cell r="FI123">
            <v>5055.038486718573</v>
          </cell>
          <cell r="FJ123">
            <v>5907.0523435848363</v>
          </cell>
          <cell r="FK123">
            <v>5599.42272088356</v>
          </cell>
          <cell r="FL123">
            <v>12088.385947222683</v>
          </cell>
          <cell r="FM123">
            <v>8932.8847627810028</v>
          </cell>
          <cell r="FN123">
            <v>9361.0461180774728</v>
          </cell>
          <cell r="FO123">
            <v>15014.508004190488</v>
          </cell>
          <cell r="FP123">
            <v>7681.9716933616019</v>
          </cell>
          <cell r="FQ123">
            <v>14081.323007617677</v>
          </cell>
          <cell r="FR123">
            <v>12296.976763366609</v>
          </cell>
          <cell r="FS123">
            <v>14333.40380594634</v>
          </cell>
          <cell r="FT123">
            <v>10131.351636712527</v>
          </cell>
          <cell r="FU123">
            <v>5066.8661254947056</v>
          </cell>
          <cell r="FV123">
            <v>5936.2778346171526</v>
          </cell>
          <cell r="FW123">
            <v>5619.0060104682871</v>
          </cell>
        </row>
        <row r="124">
          <cell r="B124" t="str">
            <v>Co 117</v>
          </cell>
          <cell r="BH124">
            <v>5126.8599999999997</v>
          </cell>
          <cell r="BI124">
            <v>5088.1099999999997</v>
          </cell>
          <cell r="BJ124">
            <v>6150.49</v>
          </cell>
          <cell r="BK124">
            <v>-44.75</v>
          </cell>
          <cell r="BL124">
            <v>6979.29</v>
          </cell>
          <cell r="BM124">
            <v>1741.56</v>
          </cell>
          <cell r="BN124">
            <v>3233.71</v>
          </cell>
          <cell r="BO124">
            <v>7937.5851758245644</v>
          </cell>
          <cell r="BP124">
            <v>5606.7502741471772</v>
          </cell>
          <cell r="BQ124">
            <v>6962.4323867857929</v>
          </cell>
          <cell r="BR124">
            <v>6944.027748120764</v>
          </cell>
          <cell r="BS124">
            <v>6720.4139531499059</v>
          </cell>
          <cell r="BT124">
            <v>5095.3665283376331</v>
          </cell>
          <cell r="BU124">
            <v>5080.3172267904774</v>
          </cell>
          <cell r="BV124">
            <v>6168.7222459224449</v>
          </cell>
          <cell r="BW124">
            <v>624.45698827628803</v>
          </cell>
          <cell r="BX124">
            <v>7230.6438131635769</v>
          </cell>
          <cell r="BY124">
            <v>1576.0159232497945</v>
          </cell>
          <cell r="BZ124">
            <v>3072.0597584386533</v>
          </cell>
          <cell r="CA124">
            <v>7891.3395673929263</v>
          </cell>
          <cell r="CB124">
            <v>5535.0724082943416</v>
          </cell>
          <cell r="CC124">
            <v>7015.4626431232236</v>
          </cell>
          <cell r="CD124">
            <v>6883.8286675314521</v>
          </cell>
          <cell r="CE124">
            <v>6704.4743686157954</v>
          </cell>
          <cell r="CF124">
            <v>5040.9090372802657</v>
          </cell>
          <cell r="CG124">
            <v>5050.3269054006259</v>
          </cell>
          <cell r="CH124">
            <v>6134.6982010169168</v>
          </cell>
          <cell r="CI124">
            <v>458.04599675087047</v>
          </cell>
          <cell r="CJ124">
            <v>7193.7682270065307</v>
          </cell>
          <cell r="CK124">
            <v>1383.0818398431438</v>
          </cell>
          <cell r="CL124">
            <v>2883.3362767881654</v>
          </cell>
          <cell r="CM124">
            <v>7820.7808291762412</v>
          </cell>
          <cell r="CN124">
            <v>5436.9146671804465</v>
          </cell>
          <cell r="CO124">
            <v>7046.328715400693</v>
          </cell>
          <cell r="CP124">
            <v>6798.1278503289359</v>
          </cell>
          <cell r="CQ124">
            <v>6663.196741975531</v>
          </cell>
          <cell r="CR124">
            <v>9731.5352752339822</v>
          </cell>
          <cell r="CS124">
            <v>9749.5440137583319</v>
          </cell>
          <cell r="CT124">
            <v>10854.306402538226</v>
          </cell>
          <cell r="CU124">
            <v>5018.670280369357</v>
          </cell>
          <cell r="CV124">
            <v>11933.58303128441</v>
          </cell>
          <cell r="CW124">
            <v>5953.1047279558734</v>
          </cell>
          <cell r="CX124">
            <v>7485.0462714665537</v>
          </cell>
          <cell r="CY124">
            <v>12561.332574352928</v>
          </cell>
          <cell r="CZ124">
            <v>10120.316246963102</v>
          </cell>
          <cell r="DA124">
            <v>11805.523556639197</v>
          </cell>
          <cell r="DB124">
            <v>11512.341356181707</v>
          </cell>
          <cell r="DC124">
            <v>11369.608567302255</v>
          </cell>
          <cell r="DD124">
            <v>9889.5003276297502</v>
          </cell>
          <cell r="DE124">
            <v>9916.5237187023777</v>
          </cell>
          <cell r="DF124">
            <v>11042.045643878933</v>
          </cell>
          <cell r="DG124">
            <v>5043.1116402843054</v>
          </cell>
          <cell r="DH124">
            <v>12142.132159314082</v>
          </cell>
          <cell r="DI124">
            <v>5986.8584194244158</v>
          </cell>
          <cell r="DJ124">
            <v>7550.6898485563088</v>
          </cell>
          <cell r="DK124">
            <v>12769.558404900228</v>
          </cell>
          <cell r="DL124">
            <v>10269.965951319591</v>
          </cell>
          <cell r="DM124">
            <v>12034.327280857087</v>
          </cell>
          <cell r="DN124">
            <v>11694.06443049382</v>
          </cell>
          <cell r="DO124">
            <v>11559.048327012511</v>
          </cell>
          <cell r="DP124">
            <v>10049.7888978027</v>
          </cell>
          <cell r="DQ124">
            <v>10086.266543162379</v>
          </cell>
          <cell r="DR124">
            <v>11232.922548524706</v>
          </cell>
          <cell r="DS124">
            <v>5065.5557698573493</v>
          </cell>
          <cell r="DT124">
            <v>12353.741258037124</v>
          </cell>
          <cell r="DU124">
            <v>6018.5203161141872</v>
          </cell>
          <cell r="DV124">
            <v>9281.8307468170533</v>
          </cell>
          <cell r="DW124">
            <v>14647.409719102254</v>
          </cell>
          <cell r="DX124">
            <v>12087.776392373968</v>
          </cell>
          <cell r="DY124">
            <v>13934.704842136092</v>
          </cell>
          <cell r="DZ124">
            <v>13545.181219818771</v>
          </cell>
          <cell r="EA124">
            <v>13418.351871137118</v>
          </cell>
          <cell r="EB124">
            <v>11878.621948916169</v>
          </cell>
          <cell r="EC124">
            <v>11925.01014780657</v>
          </cell>
          <cell r="ED124">
            <v>13093.1823778775</v>
          </cell>
          <cell r="EE124">
            <v>6752.8026267683845</v>
          </cell>
          <cell r="EF124">
            <v>14235.351381851495</v>
          </cell>
          <cell r="EG124">
            <v>7714.8792941465481</v>
          </cell>
          <cell r="EH124">
            <v>9395.2518361285511</v>
          </cell>
          <cell r="EI124">
            <v>14912.029002667341</v>
          </cell>
          <cell r="EJ124">
            <v>12290.851052948416</v>
          </cell>
          <cell r="EK124">
            <v>14222.459876796891</v>
          </cell>
          <cell r="EL124">
            <v>13781.417074742145</v>
          </cell>
          <cell r="EM124">
            <v>13663.265265335263</v>
          </cell>
          <cell r="EN124">
            <v>12092.905300956772</v>
          </cell>
          <cell r="EO124">
            <v>12149.678120097811</v>
          </cell>
          <cell r="EP124">
            <v>13339.964589054058</v>
          </cell>
          <cell r="EQ124">
            <v>6821.6204898015749</v>
          </cell>
          <cell r="ER124">
            <v>14503.876916848092</v>
          </cell>
          <cell r="ES124">
            <v>7792.6916471114273</v>
          </cell>
          <cell r="ET124">
            <v>9508.5810009031666</v>
          </cell>
          <cell r="EU124">
            <v>15180.680495755558</v>
          </cell>
          <cell r="EV124">
            <v>12496.417328613581</v>
          </cell>
          <cell r="EW124">
            <v>14516.322239561154</v>
          </cell>
          <cell r="EX124">
            <v>14021.418988827487</v>
          </cell>
          <cell r="EY124">
            <v>13912.892829574797</v>
          </cell>
          <cell r="EZ124">
            <v>12311.018861639353</v>
          </cell>
          <cell r="FA124">
            <v>12378.667073740924</v>
          </cell>
          <cell r="FB124">
            <v>13591.040486295462</v>
          </cell>
          <cell r="FC124">
            <v>6889.6381684550461</v>
          </cell>
          <cell r="FD124">
            <v>14777.099187502097</v>
          </cell>
          <cell r="FE124">
            <v>7869.5783181322713</v>
          </cell>
          <cell r="FF124">
            <v>9621.9776937388306</v>
          </cell>
          <cell r="FG124">
            <v>15453.897285448922</v>
          </cell>
          <cell r="FH124">
            <v>12705.396594991367</v>
          </cell>
          <cell r="FI124">
            <v>14816.850966422886</v>
          </cell>
          <cell r="FJ124">
            <v>14265.656691436054</v>
          </cell>
          <cell r="FK124">
            <v>14166.408682149156</v>
          </cell>
          <cell r="FL124">
            <v>12532.597903962598</v>
          </cell>
          <cell r="FM124">
            <v>12611.631111596898</v>
          </cell>
          <cell r="FN124">
            <v>13846.702898390984</v>
          </cell>
          <cell r="FO124">
            <v>6957.0015370651772</v>
          </cell>
          <cell r="FP124">
            <v>15055.515147392545</v>
          </cell>
          <cell r="FQ124">
            <v>7945.8670225664791</v>
          </cell>
          <cell r="FR124">
            <v>9735.5725189113909</v>
          </cell>
          <cell r="FS124">
            <v>15732.16163330551</v>
          </cell>
          <cell r="FT124">
            <v>12916.9407868409</v>
          </cell>
          <cell r="FU124">
            <v>15123.313181327407</v>
          </cell>
          <cell r="FV124">
            <v>14513.310607140053</v>
          </cell>
          <cell r="FW124">
            <v>14424.332214502563</v>
          </cell>
        </row>
        <row r="125">
          <cell r="B125" t="str">
            <v>Co 118</v>
          </cell>
          <cell r="BH125">
            <v>1012.78</v>
          </cell>
          <cell r="BI125">
            <v>3554.57</v>
          </cell>
          <cell r="BJ125">
            <v>6879.05</v>
          </cell>
          <cell r="BK125">
            <v>696.36000000000058</v>
          </cell>
          <cell r="BL125">
            <v>1688.19</v>
          </cell>
          <cell r="BM125">
            <v>2507.17</v>
          </cell>
          <cell r="BN125">
            <v>11073.2</v>
          </cell>
          <cell r="BO125">
            <v>7552.2547008930924</v>
          </cell>
          <cell r="BP125">
            <v>6472.3986664012864</v>
          </cell>
          <cell r="BQ125">
            <v>1557.0119518714655</v>
          </cell>
          <cell r="BR125">
            <v>3182.9962514274048</v>
          </cell>
          <cell r="BS125">
            <v>4269.045889288438</v>
          </cell>
          <cell r="BT125">
            <v>738.68947406682855</v>
          </cell>
          <cell r="BU125">
            <v>3349.0831436657663</v>
          </cell>
          <cell r="BV125">
            <v>13994.187226879387</v>
          </cell>
          <cell r="BW125">
            <v>7680.6374944865966</v>
          </cell>
          <cell r="BX125">
            <v>8744.3109386270571</v>
          </cell>
          <cell r="BY125">
            <v>7863.0898243050106</v>
          </cell>
          <cell r="BZ125">
            <v>16514.673558990809</v>
          </cell>
          <cell r="CA125">
            <v>14630.238167625414</v>
          </cell>
          <cell r="CB125">
            <v>13586.808761666391</v>
          </cell>
          <cell r="CC125">
            <v>6968.0379892157544</v>
          </cell>
          <cell r="CD125">
            <v>8621.2442173366435</v>
          </cell>
          <cell r="CE125">
            <v>9830.471752263682</v>
          </cell>
          <cell r="CF125">
            <v>5920.9434898557192</v>
          </cell>
          <cell r="CG125">
            <v>8602.2397083389769</v>
          </cell>
          <cell r="CH125">
            <v>11902.356509299934</v>
          </cell>
          <cell r="CI125">
            <v>5454.2694202336461</v>
          </cell>
          <cell r="CJ125">
            <v>6592.1770876714836</v>
          </cell>
          <cell r="CK125">
            <v>7293.3242764939023</v>
          </cell>
          <cell r="CL125">
            <v>16033.265699295758</v>
          </cell>
          <cell r="CM125">
            <v>14145.928952463302</v>
          </cell>
          <cell r="CN125">
            <v>13127.061458466864</v>
          </cell>
          <cell r="CO125">
            <v>6435.9489317795706</v>
          </cell>
          <cell r="CP125">
            <v>8117.4533688297233</v>
          </cell>
          <cell r="CQ125">
            <v>9451.6164481517444</v>
          </cell>
          <cell r="CR125">
            <v>5850.9849287410616</v>
          </cell>
          <cell r="CS125">
            <v>8610.2564922981401</v>
          </cell>
          <cell r="CT125">
            <v>11972.180628757258</v>
          </cell>
          <cell r="CU125">
            <v>5348.9478920924121</v>
          </cell>
          <cell r="CV125">
            <v>6535.1105880113355</v>
          </cell>
          <cell r="CW125">
            <v>7238.0115715786997</v>
          </cell>
          <cell r="CX125">
            <v>16183.094012831752</v>
          </cell>
          <cell r="CY125">
            <v>14250.773143198989</v>
          </cell>
          <cell r="CZ125">
            <v>13219.975788597307</v>
          </cell>
          <cell r="DA125">
            <v>6370.2114092260708</v>
          </cell>
          <cell r="DB125">
            <v>8095.0712913548268</v>
          </cell>
          <cell r="DC125">
            <v>20344.170987236492</v>
          </cell>
          <cell r="DD125">
            <v>16804.934298281303</v>
          </cell>
          <cell r="DE125">
            <v>19644.471188294217</v>
          </cell>
          <cell r="DF125">
            <v>23069.309523340016</v>
          </cell>
          <cell r="DG125">
            <v>16266.04242800377</v>
          </cell>
          <cell r="DH125">
            <v>17502.188618401902</v>
          </cell>
          <cell r="DI125">
            <v>18206.513411913667</v>
          </cell>
          <cell r="DJ125">
            <v>27361.750643719919</v>
          </cell>
          <cell r="DK125">
            <v>25383.651222037341</v>
          </cell>
          <cell r="DL125">
            <v>24340.939899922494</v>
          </cell>
          <cell r="DM125">
            <v>17328.604559278745</v>
          </cell>
          <cell r="DN125">
            <v>19097.988334159621</v>
          </cell>
          <cell r="DO125">
            <v>20557.528300380902</v>
          </cell>
          <cell r="DP125">
            <v>16941.768181117124</v>
          </cell>
          <cell r="DQ125">
            <v>19863.931077235033</v>
          </cell>
          <cell r="DR125">
            <v>23352.812884848521</v>
          </cell>
          <cell r="DS125">
            <v>16364.479134346253</v>
          </cell>
          <cell r="DT125">
            <v>17652.398541460137</v>
          </cell>
          <cell r="DU125">
            <v>18357.789472859127</v>
          </cell>
          <cell r="DV125">
            <v>27728.323917323552</v>
          </cell>
          <cell r="DW125">
            <v>25703.638677065213</v>
          </cell>
          <cell r="DX125">
            <v>24649.033175628669</v>
          </cell>
          <cell r="DY125">
            <v>17470.109646723231</v>
          </cell>
          <cell r="DZ125">
            <v>19285.202750593344</v>
          </cell>
          <cell r="EA125">
            <v>20769.943069119665</v>
          </cell>
          <cell r="EB125">
            <v>17075.644842850827</v>
          </cell>
          <cell r="EC125">
            <v>20082.855043050662</v>
          </cell>
          <cell r="ED125">
            <v>23636.929909105835</v>
          </cell>
          <cell r="EE125">
            <v>16458.363552532057</v>
          </cell>
          <cell r="EF125">
            <v>17799.89920501483</v>
          </cell>
          <cell r="EG125">
            <v>20172.656831782944</v>
          </cell>
          <cell r="EH125">
            <v>29763.755878969183</v>
          </cell>
          <cell r="EI125">
            <v>26024.985916033322</v>
          </cell>
          <cell r="EJ125">
            <v>24958.515783391795</v>
          </cell>
          <cell r="EK125">
            <v>19275.56062106058</v>
          </cell>
          <cell r="EL125">
            <v>21137.581899303623</v>
          </cell>
          <cell r="EM125">
            <v>22647.901554387405</v>
          </cell>
          <cell r="EN125">
            <v>18872.993390482592</v>
          </cell>
          <cell r="EO125">
            <v>21967.754689663459</v>
          </cell>
          <cell r="EP125">
            <v>25588.186366727325</v>
          </cell>
          <cell r="EQ125">
            <v>18214.063868582478</v>
          </cell>
          <cell r="ER125">
            <v>19611.331181597805</v>
          </cell>
          <cell r="ES125">
            <v>20367.733333970093</v>
          </cell>
          <cell r="ET125">
            <v>30184.805312496625</v>
          </cell>
          <cell r="EU125">
            <v>26348.011820356165</v>
          </cell>
          <cell r="EV125">
            <v>25269.714269665259</v>
          </cell>
          <cell r="EW125">
            <v>19461.820141175031</v>
          </cell>
          <cell r="EX125">
            <v>21372.036540295594</v>
          </cell>
          <cell r="EY125">
            <v>22908.324902901837</v>
          </cell>
          <cell r="EZ125">
            <v>19050.442433944474</v>
          </cell>
          <cell r="FA125">
            <v>22235.327209891562</v>
          </cell>
          <cell r="FB125">
            <v>25923.302126373535</v>
          </cell>
          <cell r="FC125">
            <v>18348.14925784443</v>
          </cell>
          <cell r="FD125">
            <v>19802.705284949687</v>
          </cell>
          <cell r="FE125">
            <v>20560.515630376096</v>
          </cell>
          <cell r="FF125">
            <v>30609.101170983067</v>
          </cell>
          <cell r="FG125">
            <v>26671.67605367276</v>
          </cell>
          <cell r="FH125">
            <v>25581.607340063685</v>
          </cell>
          <cell r="FI125">
            <v>19646.35462204479</v>
          </cell>
          <cell r="FJ125">
            <v>21606.050071512476</v>
          </cell>
          <cell r="FK125">
            <v>23168.695948945136</v>
          </cell>
          <cell r="FL125">
            <v>19225.69115497404</v>
          </cell>
          <cell r="FM125">
            <v>22503.343830777922</v>
          </cell>
          <cell r="FN125">
            <v>26260.063104366734</v>
          </cell>
          <cell r="FO125">
            <v>18478.263458667781</v>
          </cell>
          <cell r="FP125">
            <v>19992.348927494691</v>
          </cell>
          <cell r="FQ125">
            <v>20751.174250326465</v>
          </cell>
          <cell r="FR125">
            <v>31036.964576702208</v>
          </cell>
          <cell r="FS125">
            <v>26996.699360965176</v>
          </cell>
          <cell r="FT125">
            <v>25894.905428239006</v>
          </cell>
          <cell r="FU125">
            <v>19828.552191915129</v>
          </cell>
          <cell r="FV125">
            <v>21839.464919342583</v>
          </cell>
          <cell r="FW125">
            <v>23428.876062412914</v>
          </cell>
        </row>
        <row r="126">
          <cell r="B126" t="str">
            <v>Co 119</v>
          </cell>
          <cell r="BH126">
            <v>14939.06</v>
          </cell>
          <cell r="BI126">
            <v>77336.36</v>
          </cell>
          <cell r="BJ126">
            <v>38938.17</v>
          </cell>
          <cell r="BK126">
            <v>17504.27</v>
          </cell>
          <cell r="BL126">
            <v>37399.89</v>
          </cell>
          <cell r="BM126">
            <v>15521.95</v>
          </cell>
          <cell r="BN126">
            <v>67198.570000000007</v>
          </cell>
          <cell r="BO126">
            <v>59219.602806136718</v>
          </cell>
          <cell r="BP126">
            <v>44498.761450832098</v>
          </cell>
          <cell r="BQ126">
            <v>45818.870557077731</v>
          </cell>
          <cell r="BR126">
            <v>35425.01836177861</v>
          </cell>
          <cell r="BS126">
            <v>35809.35004466799</v>
          </cell>
          <cell r="BT126">
            <v>35244.071336269779</v>
          </cell>
          <cell r="BU126">
            <v>76774.293589971901</v>
          </cell>
          <cell r="BV126">
            <v>38254.164401493632</v>
          </cell>
          <cell r="BW126">
            <v>16776.42031979384</v>
          </cell>
          <cell r="BX126">
            <v>36806.354882406376</v>
          </cell>
          <cell r="BY126">
            <v>14478.810897836585</v>
          </cell>
          <cell r="BZ126">
            <v>66426.858997693096</v>
          </cell>
          <cell r="CA126">
            <v>58614.630594137416</v>
          </cell>
          <cell r="CB126">
            <v>43777.60224864215</v>
          </cell>
          <cell r="CC126">
            <v>45260.767860603592</v>
          </cell>
          <cell r="CD126">
            <v>34824.054102332077</v>
          </cell>
          <cell r="CE126">
            <v>35787.867947923769</v>
          </cell>
          <cell r="CF126">
            <v>33597.865248247996</v>
          </cell>
          <cell r="CG126">
            <v>75377.16771342291</v>
          </cell>
          <cell r="CH126">
            <v>36732.468918632265</v>
          </cell>
          <cell r="CI126">
            <v>15210.594206023292</v>
          </cell>
          <cell r="CJ126">
            <v>35380.357970414618</v>
          </cell>
          <cell r="CK126">
            <v>12590.482299365038</v>
          </cell>
          <cell r="CL126">
            <v>64819.085125424215</v>
          </cell>
          <cell r="CM126">
            <v>57150.697722718476</v>
          </cell>
          <cell r="CN126">
            <v>48978.907612838731</v>
          </cell>
          <cell r="CO126">
            <v>50631.237409557638</v>
          </cell>
          <cell r="CP126">
            <v>40151.454731327358</v>
          </cell>
          <cell r="CQ126">
            <v>41704.381417643061</v>
          </cell>
          <cell r="CR126">
            <v>40672.845543887815</v>
          </cell>
          <cell r="CS126">
            <v>83373.279040934838</v>
          </cell>
          <cell r="CT126">
            <v>43912.948057766</v>
          </cell>
          <cell r="CU126">
            <v>21945.515108063963</v>
          </cell>
          <cell r="CV126">
            <v>42566.637327118508</v>
          </cell>
          <cell r="CW126">
            <v>19162.5889807965</v>
          </cell>
          <cell r="CX126">
            <v>72532.112917217935</v>
          </cell>
          <cell r="CY126">
            <v>64734.346687308556</v>
          </cell>
          <cell r="CZ126">
            <v>49340.345152284863</v>
          </cell>
          <cell r="DA126">
            <v>51083.834080226559</v>
          </cell>
          <cell r="DB126">
            <v>40379.709330421058</v>
          </cell>
          <cell r="DC126">
            <v>41412.918205896996</v>
          </cell>
          <cell r="DD126">
            <v>40873.786627980866</v>
          </cell>
          <cell r="DE126">
            <v>84516.338773142808</v>
          </cell>
          <cell r="DF126">
            <v>44222.765539676671</v>
          </cell>
          <cell r="DG126">
            <v>21800.407108963162</v>
          </cell>
          <cell r="DH126">
            <v>42883.346270034359</v>
          </cell>
          <cell r="DI126">
            <v>18847.846948901817</v>
          </cell>
          <cell r="DJ126">
            <v>73384.003011216264</v>
          </cell>
          <cell r="DK126">
            <v>65456.577221529697</v>
          </cell>
          <cell r="DL126">
            <v>49693.478594857232</v>
          </cell>
          <cell r="DM126">
            <v>51531.687003849911</v>
          </cell>
          <cell r="DN126">
            <v>40598.328468735461</v>
          </cell>
          <cell r="DO126">
            <v>41665.250240214846</v>
          </cell>
          <cell r="DP126">
            <v>41061.301616883931</v>
          </cell>
          <cell r="DQ126">
            <v>85667.694500156882</v>
          </cell>
          <cell r="DR126">
            <v>52645.760315130283</v>
          </cell>
          <cell r="DS126">
            <v>29758.892197550238</v>
          </cell>
          <cell r="DT126">
            <v>51314.375568477546</v>
          </cell>
          <cell r="DU126">
            <v>26629.866182474667</v>
          </cell>
          <cell r="DV126">
            <v>82358.971271673814</v>
          </cell>
          <cell r="DW126">
            <v>74301.38424453506</v>
          </cell>
          <cell r="DX126">
            <v>58160.425580589777</v>
          </cell>
          <cell r="DY126">
            <v>60097.048082478759</v>
          </cell>
          <cell r="DZ126">
            <v>48929.391612594016</v>
          </cell>
          <cell r="EA126">
            <v>50031.088772150812</v>
          </cell>
          <cell r="EB126">
            <v>49358.141025109318</v>
          </cell>
          <cell r="EC126">
            <v>94949.89567506194</v>
          </cell>
          <cell r="ED126">
            <v>53096.318386069383</v>
          </cell>
          <cell r="EE126">
            <v>29735.189990788138</v>
          </cell>
          <cell r="EF126">
            <v>51774.178434861846</v>
          </cell>
          <cell r="EG126">
            <v>26422.642143798352</v>
          </cell>
          <cell r="EH126">
            <v>83371.603874230132</v>
          </cell>
          <cell r="EI126">
            <v>75184.053990448418</v>
          </cell>
          <cell r="EJ126">
            <v>58654.833474531653</v>
          </cell>
          <cell r="EK126">
            <v>60693.736297148396</v>
          </cell>
          <cell r="EL126">
            <v>49286.606794513704</v>
          </cell>
          <cell r="EM126">
            <v>50424.156455564269</v>
          </cell>
          <cell r="EN126">
            <v>49678.089171689622</v>
          </cell>
          <cell r="EO126">
            <v>96277.963708753974</v>
          </cell>
          <cell r="EP126">
            <v>53538.920482235277</v>
          </cell>
          <cell r="EQ126">
            <v>29693.531009891565</v>
          </cell>
          <cell r="ER126">
            <v>52227.467111573002</v>
          </cell>
          <cell r="ES126">
            <v>35836.61700932133</v>
          </cell>
          <cell r="ET126">
            <v>94033.002167420724</v>
          </cell>
          <cell r="EU126">
            <v>85714.381775694768</v>
          </cell>
          <cell r="EV126">
            <v>68788.099706327645</v>
          </cell>
          <cell r="EW126">
            <v>70933.184927413429</v>
          </cell>
          <cell r="EX126">
            <v>59281.351653596372</v>
          </cell>
          <cell r="EY126">
            <v>60456.331886871456</v>
          </cell>
          <cell r="EZ126">
            <v>59631.73316747183</v>
          </cell>
          <cell r="FA126">
            <v>107262.77717243863</v>
          </cell>
          <cell r="FB126">
            <v>63619.545501879293</v>
          </cell>
          <cell r="FC126">
            <v>39279.685138864879</v>
          </cell>
          <cell r="FD126">
            <v>62319.6846300252</v>
          </cell>
          <cell r="FE126">
            <v>35770.887686709117</v>
          </cell>
          <cell r="FF126">
            <v>95243.084899578578</v>
          </cell>
          <cell r="FG126">
            <v>86793.630410176222</v>
          </cell>
          <cell r="FH126">
            <v>69459.471469076874</v>
          </cell>
          <cell r="FI126">
            <v>71715.206868961192</v>
          </cell>
          <cell r="FJ126">
            <v>59813.242548725386</v>
          </cell>
          <cell r="FK126">
            <v>61026.354618776124</v>
          </cell>
          <cell r="FL126">
            <v>60118.872023345888</v>
          </cell>
          <cell r="FM126">
            <v>108804.66352293224</v>
          </cell>
          <cell r="FN126">
            <v>64237.440792535286</v>
          </cell>
          <cell r="FO126">
            <v>39392.736386934339</v>
          </cell>
          <cell r="FP126">
            <v>62950.77973290041</v>
          </cell>
          <cell r="FQ126">
            <v>35681.774471086639</v>
          </cell>
          <cell r="FR126">
            <v>96458.265744481629</v>
          </cell>
          <cell r="FS126">
            <v>87877.985902867193</v>
          </cell>
          <cell r="FT126">
            <v>71977.980071311409</v>
          </cell>
          <cell r="FU126">
            <v>74347.809859664296</v>
          </cell>
          <cell r="FV126">
            <v>62190.592309740605</v>
          </cell>
          <cell r="FW126">
            <v>63442.671658131883</v>
          </cell>
        </row>
        <row r="127">
          <cell r="B127" t="str">
            <v>Co 120</v>
          </cell>
          <cell r="BH127">
            <v>-268.84999999999945</v>
          </cell>
          <cell r="BI127">
            <v>-3285.21</v>
          </cell>
          <cell r="BJ127">
            <v>597.42999999999995</v>
          </cell>
          <cell r="BK127">
            <v>3054.73</v>
          </cell>
          <cell r="BL127">
            <v>4241.3100000000004</v>
          </cell>
          <cell r="BM127">
            <v>4701.45</v>
          </cell>
          <cell r="BN127">
            <v>1680.76</v>
          </cell>
          <cell r="BO127">
            <v>-600.81546357768093</v>
          </cell>
          <cell r="BP127">
            <v>-986.96523982234066</v>
          </cell>
          <cell r="BQ127">
            <v>-2206.8679758585185</v>
          </cell>
          <cell r="BR127">
            <v>-1247.2528071677962</v>
          </cell>
          <cell r="BS127">
            <v>-1031.0029673450308</v>
          </cell>
          <cell r="BT127">
            <v>-343.54172817668314</v>
          </cell>
          <cell r="BU127">
            <v>-3443.2630890108821</v>
          </cell>
          <cell r="BV127">
            <v>10957.060475070713</v>
          </cell>
          <cell r="BW127">
            <v>13492.853659706958</v>
          </cell>
          <cell r="BX127">
            <v>14721.933634048097</v>
          </cell>
          <cell r="BY127">
            <v>13518.430434950136</v>
          </cell>
          <cell r="BZ127">
            <v>10357.22363278661</v>
          </cell>
          <cell r="CA127">
            <v>9713.0217703166709</v>
          </cell>
          <cell r="CB127">
            <v>9334.2162990154575</v>
          </cell>
          <cell r="CC127">
            <v>6401.9311210774686</v>
          </cell>
          <cell r="CD127">
            <v>7359.8794231224019</v>
          </cell>
          <cell r="CE127">
            <v>7636.465386691003</v>
          </cell>
          <cell r="CF127">
            <v>8238.3438806000049</v>
          </cell>
          <cell r="CG127">
            <v>5052.4787505359</v>
          </cell>
          <cell r="CH127">
            <v>9139.9854454727356</v>
          </cell>
          <cell r="CI127">
            <v>11756.351029145062</v>
          </cell>
          <cell r="CJ127">
            <v>13029.43471205789</v>
          </cell>
          <cell r="CK127">
            <v>13445.678902964915</v>
          </cell>
          <cell r="CL127">
            <v>10139.968826412385</v>
          </cell>
          <cell r="CM127">
            <v>9504.938771168625</v>
          </cell>
          <cell r="CN127">
            <v>9128.2031506860385</v>
          </cell>
          <cell r="CO127">
            <v>6106.6706019313497</v>
          </cell>
          <cell r="CP127">
            <v>7062.3541802027557</v>
          </cell>
          <cell r="CQ127">
            <v>7400.9340582986169</v>
          </cell>
          <cell r="CR127">
            <v>8325.8993879050213</v>
          </cell>
          <cell r="CS127">
            <v>5046.8352079934994</v>
          </cell>
          <cell r="CT127">
            <v>9251.7734807221004</v>
          </cell>
          <cell r="CU127">
            <v>11948.223759829911</v>
          </cell>
          <cell r="CV127">
            <v>13262.121722672804</v>
          </cell>
          <cell r="CW127">
            <v>13687.010832242315</v>
          </cell>
          <cell r="CX127">
            <v>10265.815534037549</v>
          </cell>
          <cell r="CY127">
            <v>9618.0707716612815</v>
          </cell>
          <cell r="CZ127">
            <v>9235.0233544439579</v>
          </cell>
          <cell r="DA127">
            <v>6121.7349980252347</v>
          </cell>
          <cell r="DB127">
            <v>7096.4426483575953</v>
          </cell>
          <cell r="DC127">
            <v>9044.5512716135418</v>
          </cell>
          <cell r="DD127">
            <v>10079.701028312438</v>
          </cell>
          <cell r="DE127">
            <v>6704.9194912211769</v>
          </cell>
          <cell r="DF127">
            <v>11030.476722712385</v>
          </cell>
          <cell r="DG127">
            <v>13809.674981489419</v>
          </cell>
          <cell r="DH127">
            <v>15165.179214517331</v>
          </cell>
          <cell r="DI127">
            <v>15599.380157619948</v>
          </cell>
          <cell r="DJ127">
            <v>12058.427342855364</v>
          </cell>
          <cell r="DK127">
            <v>9731.9432629189323</v>
          </cell>
          <cell r="DL127">
            <v>9341.4758068455158</v>
          </cell>
          <cell r="DM127">
            <v>7801.3397099359754</v>
          </cell>
          <cell r="DN127">
            <v>8794.4394485268149</v>
          </cell>
          <cell r="DO127">
            <v>9131.3472275133081</v>
          </cell>
          <cell r="DP127">
            <v>10216.563328572276</v>
          </cell>
          <cell r="DQ127">
            <v>6742.7738783632685</v>
          </cell>
          <cell r="DR127">
            <v>11192.930764759116</v>
          </cell>
          <cell r="DS127">
            <v>14056.923327470788</v>
          </cell>
          <cell r="DT127">
            <v>15455.796884835943</v>
          </cell>
          <cell r="DU127">
            <v>15899.048246315682</v>
          </cell>
          <cell r="DV127">
            <v>12234.871291502897</v>
          </cell>
          <cell r="DW127">
            <v>9845.5165875227649</v>
          </cell>
          <cell r="DX127">
            <v>9448.4760969911149</v>
          </cell>
          <cell r="DY127">
            <v>7861.0315505431136</v>
          </cell>
          <cell r="DZ127">
            <v>8873.8401730066471</v>
          </cell>
          <cell r="EA127">
            <v>9217.8160743538501</v>
          </cell>
          <cell r="EB127">
            <v>10354.11916950687</v>
          </cell>
          <cell r="EC127">
            <v>6778.8531744173506</v>
          </cell>
          <cell r="ED127">
            <v>11356.786860499773</v>
          </cell>
          <cell r="EE127">
            <v>14308.6058940566</v>
          </cell>
          <cell r="EF127">
            <v>15751.745828397801</v>
          </cell>
          <cell r="EG127">
            <v>16204.696324398343</v>
          </cell>
          <cell r="EH127">
            <v>12412.802535191395</v>
          </cell>
          <cell r="EI127">
            <v>9959.6777843738419</v>
          </cell>
          <cell r="EJ127">
            <v>9555.008582933162</v>
          </cell>
          <cell r="EK127">
            <v>7919.7781441468251</v>
          </cell>
          <cell r="EL127">
            <v>8951.7269652936757</v>
          </cell>
          <cell r="EM127">
            <v>9303.3712843215108</v>
          </cell>
          <cell r="EN127">
            <v>10492.771329735122</v>
          </cell>
          <cell r="EO127">
            <v>6812.8060940024061</v>
          </cell>
          <cell r="EP127">
            <v>11522.468428304968</v>
          </cell>
          <cell r="EQ127">
            <v>14564.550483159035</v>
          </cell>
          <cell r="ER127">
            <v>16053.562913715068</v>
          </cell>
          <cell r="ES127">
            <v>16516.198502137999</v>
          </cell>
          <cell r="ET127">
            <v>12592.633867766224</v>
          </cell>
          <cell r="EU127">
            <v>10073.440407169595</v>
          </cell>
          <cell r="EV127">
            <v>9661.931838888604</v>
          </cell>
          <cell r="EW127">
            <v>7976.542455735751</v>
          </cell>
          <cell r="EX127">
            <v>9028.9142684105227</v>
          </cell>
          <cell r="EY127">
            <v>9387.4788610831256</v>
          </cell>
          <cell r="EZ127">
            <v>10632.255548960029</v>
          </cell>
          <cell r="FA127">
            <v>6844.2964342658579</v>
          </cell>
          <cell r="FB127">
            <v>11689.732584165848</v>
          </cell>
          <cell r="FC127">
            <v>14824.614629482383</v>
          </cell>
          <cell r="FD127">
            <v>16361.133609485145</v>
          </cell>
          <cell r="FE127">
            <v>16833.46613307314</v>
          </cell>
          <cell r="FF127">
            <v>12774.123307007012</v>
          </cell>
          <cell r="FG127">
            <v>10187.631412344388</v>
          </cell>
          <cell r="FH127">
            <v>9768.709743704092</v>
          </cell>
          <cell r="FI127">
            <v>8032.1049894630378</v>
          </cell>
          <cell r="FJ127">
            <v>9104.8225222821566</v>
          </cell>
          <cell r="FK127">
            <v>9470.9140205750227</v>
          </cell>
          <cell r="FL127">
            <v>10772.531007348829</v>
          </cell>
          <cell r="FM127">
            <v>6873.6055545431809</v>
          </cell>
          <cell r="FN127">
            <v>11858.555267153473</v>
          </cell>
          <cell r="FO127">
            <v>15089.277315194719</v>
          </cell>
          <cell r="FP127">
            <v>16674.561904176677</v>
          </cell>
          <cell r="FQ127">
            <v>17157.013765311181</v>
          </cell>
          <cell r="FR127">
            <v>12957.241566653161</v>
          </cell>
          <cell r="FS127">
            <v>10301.721056880026</v>
          </cell>
          <cell r="FT127">
            <v>9875.2580878337612</v>
          </cell>
          <cell r="FU127">
            <v>8085.8965569376523</v>
          </cell>
          <cell r="FV127">
            <v>9179.3440293335352</v>
          </cell>
          <cell r="FW127">
            <v>9553.1283525313775</v>
          </cell>
        </row>
        <row r="128">
          <cell r="B128" t="str">
            <v>Co 121</v>
          </cell>
          <cell r="BH128">
            <v>8043.17</v>
          </cell>
          <cell r="BI128">
            <v>3987.01</v>
          </cell>
          <cell r="BJ128">
            <v>-577.51000000000204</v>
          </cell>
          <cell r="BK128">
            <v>5362.5</v>
          </cell>
          <cell r="BL128">
            <v>25039.599999999999</v>
          </cell>
          <cell r="BM128">
            <v>-1732.3</v>
          </cell>
          <cell r="BN128">
            <v>3247.9099999999889</v>
          </cell>
          <cell r="BO128">
            <v>9732.0561185339102</v>
          </cell>
          <cell r="BP128">
            <v>6900.1712956303818</v>
          </cell>
          <cell r="BQ128">
            <v>437.75772714905179</v>
          </cell>
          <cell r="BR128">
            <v>763.75710232080746</v>
          </cell>
          <cell r="BS128">
            <v>1508.1943922833889</v>
          </cell>
          <cell r="BT128">
            <v>24472.892124134392</v>
          </cell>
          <cell r="BU128">
            <v>20629.672923311238</v>
          </cell>
          <cell r="BV128">
            <v>15767.011283757616</v>
          </cell>
          <cell r="BW128">
            <v>21818.829844930027</v>
          </cell>
          <cell r="BX128">
            <v>41666.625817467058</v>
          </cell>
          <cell r="BY128">
            <v>14814.702179587097</v>
          </cell>
          <cell r="BZ128">
            <v>19544.031096913255</v>
          </cell>
          <cell r="CA128">
            <v>27774.246178288682</v>
          </cell>
          <cell r="CB128">
            <v>24980.430905485824</v>
          </cell>
          <cell r="CC128">
            <v>16825.41314879815</v>
          </cell>
          <cell r="CD128">
            <v>17149.505959401933</v>
          </cell>
          <cell r="CE128">
            <v>19953.970779146024</v>
          </cell>
          <cell r="CF128">
            <v>23456.586482757528</v>
          </cell>
          <cell r="CG128">
            <v>19833.792863148738</v>
          </cell>
          <cell r="CH128">
            <v>14664.407837133876</v>
          </cell>
          <cell r="CI128">
            <v>20831.997544775375</v>
          </cell>
          <cell r="CJ128">
            <v>40856.692516250521</v>
          </cell>
          <cell r="CK128">
            <v>13922.69347877946</v>
          </cell>
          <cell r="CL128">
            <v>18394.699614807629</v>
          </cell>
          <cell r="CM128">
            <v>26695.999839325836</v>
          </cell>
          <cell r="CN128">
            <v>23905.154999105878</v>
          </cell>
          <cell r="CO128">
            <v>15717.174980269105</v>
          </cell>
          <cell r="CP128">
            <v>16039.937607373904</v>
          </cell>
          <cell r="CQ128">
            <v>19251.504912240132</v>
          </cell>
          <cell r="CR128">
            <v>23561.469233398479</v>
          </cell>
          <cell r="CS128">
            <v>19941.827661676925</v>
          </cell>
          <cell r="CT128">
            <v>14563.859956123662</v>
          </cell>
          <cell r="CU128">
            <v>20894.566864972789</v>
          </cell>
          <cell r="CV128">
            <v>41380.429382914896</v>
          </cell>
          <cell r="CW128">
            <v>18160.202811483574</v>
          </cell>
          <cell r="CX128">
            <v>22632.99498557068</v>
          </cell>
          <cell r="CY128">
            <v>31107.549817676365</v>
          </cell>
          <cell r="CZ128">
            <v>28262.639939775239</v>
          </cell>
          <cell r="DA128">
            <v>19898.922543210967</v>
          </cell>
          <cell r="DB128">
            <v>20227.705301639529</v>
          </cell>
          <cell r="DC128">
            <v>23138.080652310506</v>
          </cell>
          <cell r="DD128">
            <v>27938.852103601726</v>
          </cell>
          <cell r="DE128">
            <v>24324.462901273248</v>
          </cell>
          <cell r="DF128">
            <v>18730.804966101692</v>
          </cell>
          <cell r="DG128">
            <v>25229.083198710032</v>
          </cell>
          <cell r="DH128">
            <v>46186.923382486406</v>
          </cell>
          <cell r="DI128">
            <v>18193.09251930724</v>
          </cell>
          <cell r="DJ128">
            <v>22664.510317132517</v>
          </cell>
          <cell r="DK128">
            <v>31317.159587479036</v>
          </cell>
          <cell r="DL128">
            <v>28416.139168267182</v>
          </cell>
          <cell r="DM128">
            <v>19873.823409206583</v>
          </cell>
          <cell r="DN128">
            <v>20208.758934237201</v>
          </cell>
          <cell r="DO128">
            <v>23190.293150828904</v>
          </cell>
          <cell r="DP128">
            <v>28112.822812850107</v>
          </cell>
          <cell r="DQ128">
            <v>24506.60183530912</v>
          </cell>
          <cell r="DR128">
            <v>18689.448618604416</v>
          </cell>
          <cell r="DS128">
            <v>25359.866198413314</v>
          </cell>
          <cell r="DT128">
            <v>46801.244668040425</v>
          </cell>
          <cell r="DU128">
            <v>18217.735690178888</v>
          </cell>
          <cell r="DV128">
            <v>22684.784627579502</v>
          </cell>
          <cell r="DW128">
            <v>31520.22179137652</v>
          </cell>
          <cell r="DX128">
            <v>28562.972013347542</v>
          </cell>
          <cell r="DY128">
            <v>19837.161623067412</v>
          </cell>
          <cell r="DZ128">
            <v>20178.344784442721</v>
          </cell>
          <cell r="EA128">
            <v>24450.768768998081</v>
          </cell>
          <cell r="EB128">
            <v>29497.878741023349</v>
          </cell>
          <cell r="EC128">
            <v>25902.142786707802</v>
          </cell>
          <cell r="ED128">
            <v>19853.464917896774</v>
          </cell>
          <cell r="EE128">
            <v>26700.744857117672</v>
          </cell>
          <cell r="EF128">
            <v>48637.468302050678</v>
          </cell>
          <cell r="EG128">
            <v>19451.601963042012</v>
          </cell>
          <cell r="EH128">
            <v>23911.368611017468</v>
          </cell>
          <cell r="EI128">
            <v>32934.623013430231</v>
          </cell>
          <cell r="EJ128">
            <v>29919.108288790805</v>
          </cell>
          <cell r="EK128">
            <v>21006.744585905682</v>
          </cell>
          <cell r="EL128">
            <v>21354.272508426518</v>
          </cell>
          <cell r="EM128">
            <v>24506.097002293107</v>
          </cell>
          <cell r="EN128">
            <v>29679.735670642694</v>
          </cell>
          <cell r="EO128">
            <v>26097.185899448894</v>
          </cell>
          <cell r="EP128">
            <v>19809.12454580771</v>
          </cell>
          <cell r="EQ128">
            <v>26838.094007295593</v>
          </cell>
          <cell r="ER128">
            <v>49281.825104547155</v>
          </cell>
          <cell r="ES128">
            <v>19480.63363567138</v>
          </cell>
          <cell r="ET128">
            <v>23930.081898103832</v>
          </cell>
          <cell r="EU128">
            <v>33146.076791919215</v>
          </cell>
          <cell r="EV128">
            <v>30072.086556100032</v>
          </cell>
          <cell r="EW128">
            <v>20968.112370518662</v>
          </cell>
          <cell r="EX128">
            <v>21322.127224472228</v>
          </cell>
          <cell r="EY128">
            <v>24551.075198528575</v>
          </cell>
          <cell r="EZ128">
            <v>29853.704247067224</v>
          </cell>
          <cell r="FA128">
            <v>26287.156683935435</v>
          </cell>
          <cell r="FB128">
            <v>21603.432064747984</v>
          </cell>
          <cell r="FC128">
            <v>28819.058528734568</v>
          </cell>
          <cell r="FD128">
            <v>51782.000365555068</v>
          </cell>
          <cell r="FE128">
            <v>21352.241218583375</v>
          </cell>
          <cell r="FF128">
            <v>25788.168409314494</v>
          </cell>
          <cell r="FG128">
            <v>33546.330130196198</v>
          </cell>
          <cell r="FH128">
            <v>30412.291205441499</v>
          </cell>
          <cell r="FI128">
            <v>22768.735569558681</v>
          </cell>
          <cell r="FJ128">
            <v>23129.32881235153</v>
          </cell>
          <cell r="FK128">
            <v>24787.860114593357</v>
          </cell>
          <cell r="FL128">
            <v>31871.334365831259</v>
          </cell>
          <cell r="FM128">
            <v>28323.724891025675</v>
          </cell>
          <cell r="FN128">
            <v>21587.353968993135</v>
          </cell>
          <cell r="FO128">
            <v>28994.782101900142</v>
          </cell>
          <cell r="FP128">
            <v>52489.414055868052</v>
          </cell>
          <cell r="FQ128">
            <v>21417.51441649309</v>
          </cell>
          <cell r="FR128">
            <v>25836.592217560472</v>
          </cell>
          <cell r="FS128">
            <v>33748.643257981195</v>
          </cell>
          <cell r="FT128">
            <v>30553.3647519191</v>
          </cell>
          <cell r="FU128">
            <v>22759.802308354163</v>
          </cell>
          <cell r="FV128">
            <v>23127.075533418858</v>
          </cell>
          <cell r="FW128">
            <v>24817.247974214886</v>
          </cell>
        </row>
        <row r="129">
          <cell r="B129" t="str">
            <v>Co 122</v>
          </cell>
          <cell r="BH129">
            <v>5775.13</v>
          </cell>
          <cell r="BI129">
            <v>3110.04</v>
          </cell>
          <cell r="BJ129">
            <v>-20.580000000005384</v>
          </cell>
          <cell r="BK129">
            <v>2810.69</v>
          </cell>
          <cell r="BL129">
            <v>-2035.45</v>
          </cell>
          <cell r="BM129">
            <v>3692.97</v>
          </cell>
          <cell r="BN129">
            <v>11784.01</v>
          </cell>
          <cell r="BO129">
            <v>15074.516963533468</v>
          </cell>
          <cell r="BP129">
            <v>8772.039832400802</v>
          </cell>
          <cell r="BQ129">
            <v>9092.148892161189</v>
          </cell>
          <cell r="BR129">
            <v>7248.4748266995302</v>
          </cell>
          <cell r="BS129">
            <v>8601.2076816698445</v>
          </cell>
          <cell r="BT129">
            <v>5480.1730831281384</v>
          </cell>
          <cell r="BU129">
            <v>2907.3656275676949</v>
          </cell>
          <cell r="BV129">
            <v>-508.63949346124718</v>
          </cell>
          <cell r="BW129">
            <v>2622.5528586332366</v>
          </cell>
          <cell r="BX129">
            <v>-2606.9209793165064</v>
          </cell>
          <cell r="BY129">
            <v>3379.6820688730259</v>
          </cell>
          <cell r="BZ129">
            <v>11534.451361769366</v>
          </cell>
          <cell r="CA129">
            <v>14961.024258845699</v>
          </cell>
          <cell r="CB129">
            <v>8666.9304675587846</v>
          </cell>
          <cell r="CC129">
            <v>8997.3508708435584</v>
          </cell>
          <cell r="CD129">
            <v>7157.0776391486233</v>
          </cell>
          <cell r="CE129">
            <v>8755.8092151732217</v>
          </cell>
          <cell r="CF129">
            <v>4801.5312465035131</v>
          </cell>
          <cell r="CG129">
            <v>2324.6961104104885</v>
          </cell>
          <cell r="CH129">
            <v>-551.49852111537621</v>
          </cell>
          <cell r="CI129">
            <v>2888.7948905766461</v>
          </cell>
          <cell r="CJ129">
            <v>-2735.1110786731369</v>
          </cell>
          <cell r="CK129">
            <v>3518.3416380644012</v>
          </cell>
          <cell r="CL129">
            <v>11739.156388994248</v>
          </cell>
          <cell r="CM129">
            <v>15293.220850256375</v>
          </cell>
          <cell r="CN129">
            <v>15964.348719841651</v>
          </cell>
          <cell r="CO129">
            <v>16305.628539215031</v>
          </cell>
          <cell r="CP129">
            <v>14470.367619677912</v>
          </cell>
          <cell r="CQ129">
            <v>16318.882531984927</v>
          </cell>
          <cell r="CR129">
            <v>12641.71036896823</v>
          </cell>
          <cell r="CS129">
            <v>10148.212937085453</v>
          </cell>
          <cell r="CT129">
            <v>6288.4935615238683</v>
          </cell>
          <cell r="CU129">
            <v>9904.0623580977008</v>
          </cell>
          <cell r="CV129">
            <v>4032.2733247477518</v>
          </cell>
          <cell r="CW129">
            <v>10502.338624571748</v>
          </cell>
          <cell r="CX129">
            <v>18910.255308001098</v>
          </cell>
          <cell r="CY129">
            <v>22567.516615683504</v>
          </cell>
          <cell r="CZ129">
            <v>16075.950242275696</v>
          </cell>
          <cell r="DA129">
            <v>16427.795379599116</v>
          </cell>
          <cell r="DB129">
            <v>14557.385040015382</v>
          </cell>
          <cell r="DC129">
            <v>16184.211238857341</v>
          </cell>
          <cell r="DD129">
            <v>12636.091980218524</v>
          </cell>
          <cell r="DE129">
            <v>10126.585310700179</v>
          </cell>
          <cell r="DF129">
            <v>6086.3700081228781</v>
          </cell>
          <cell r="DG129">
            <v>9883.4269439356431</v>
          </cell>
          <cell r="DH129">
            <v>3754.7322593364224</v>
          </cell>
          <cell r="DI129">
            <v>10448.49438495189</v>
          </cell>
          <cell r="DJ129">
            <v>19047.936969959745</v>
          </cell>
          <cell r="DK129">
            <v>22812.030812158508</v>
          </cell>
          <cell r="DL129">
            <v>16185.188599292134</v>
          </cell>
          <cell r="DM129">
            <v>16547.919350780805</v>
          </cell>
          <cell r="DN129">
            <v>14641.240745504634</v>
          </cell>
          <cell r="DO129">
            <v>16299.617558794082</v>
          </cell>
          <cell r="DP129">
            <v>12623.146275043473</v>
          </cell>
          <cell r="DQ129">
            <v>10098.331618925738</v>
          </cell>
          <cell r="DR129">
            <v>9102.9781965789589</v>
          </cell>
          <cell r="DS129">
            <v>13088.89087252325</v>
          </cell>
          <cell r="DT129">
            <v>6693.9720385593027</v>
          </cell>
          <cell r="DU129">
            <v>13618.720099921949</v>
          </cell>
          <cell r="DV129">
            <v>22414.222890427784</v>
          </cell>
          <cell r="DW129">
            <v>26288.682992263566</v>
          </cell>
          <cell r="DX129">
            <v>19523.169403295957</v>
          </cell>
          <cell r="DY129">
            <v>19897.123125939976</v>
          </cell>
          <cell r="DZ129">
            <v>17954.458317925553</v>
          </cell>
          <cell r="EA129">
            <v>19644.985290002049</v>
          </cell>
          <cell r="EB129">
            <v>15835.038871783436</v>
          </cell>
          <cell r="EC129">
            <v>13295.644413891605</v>
          </cell>
          <cell r="ED129">
            <v>8936.3742020928548</v>
          </cell>
          <cell r="EE129">
            <v>13118.075813568867</v>
          </cell>
          <cell r="EF129">
            <v>6447.2916582415637</v>
          </cell>
          <cell r="EG129">
            <v>13610.564747926768</v>
          </cell>
          <cell r="EH129">
            <v>22606.548486042833</v>
          </cell>
          <cell r="EI129">
            <v>26595.913141756057</v>
          </cell>
          <cell r="EJ129">
            <v>19688.7672344149</v>
          </cell>
          <cell r="EK129">
            <v>20074.308615166694</v>
          </cell>
          <cell r="EL129">
            <v>18094.488507605623</v>
          </cell>
          <cell r="EM129">
            <v>19817.768559176599</v>
          </cell>
          <cell r="EN129">
            <v>15869.313865587374</v>
          </cell>
          <cell r="EO129">
            <v>13316.134434573789</v>
          </cell>
          <cell r="EP129">
            <v>8756.4796817470342</v>
          </cell>
          <cell r="EQ129">
            <v>13141.359149517528</v>
          </cell>
          <cell r="ER129">
            <v>6184.7493923335205</v>
          </cell>
          <cell r="ES129">
            <v>16191.765734392411</v>
          </cell>
          <cell r="ET129">
            <v>25393.422883498501</v>
          </cell>
          <cell r="EU129">
            <v>29501.684803384869</v>
          </cell>
          <cell r="EV129">
            <v>22449.881170498309</v>
          </cell>
          <cell r="EW129">
            <v>22847.342067690155</v>
          </cell>
          <cell r="EX129">
            <v>20829.693534231123</v>
          </cell>
          <cell r="EY129">
            <v>22585.915441434929</v>
          </cell>
          <cell r="EZ129">
            <v>18493.740016255244</v>
          </cell>
          <cell r="FA129">
            <v>15927.60946924135</v>
          </cell>
          <cell r="FB129">
            <v>11160.169482015088</v>
          </cell>
          <cell r="FC129">
            <v>15755.871105534025</v>
          </cell>
          <cell r="FD129">
            <v>8503.1572661063619</v>
          </cell>
          <cell r="FE129">
            <v>16218.997513267022</v>
          </cell>
          <cell r="FF129">
            <v>25630.981459984519</v>
          </cell>
          <cell r="FG129">
            <v>29861.983783350894</v>
          </cell>
          <cell r="FH129">
            <v>22662.447515019678</v>
          </cell>
          <cell r="FI129">
            <v>23072.173028773446</v>
          </cell>
          <cell r="FJ129">
            <v>21015.977716681438</v>
          </cell>
          <cell r="FK129">
            <v>22806.647475959104</v>
          </cell>
          <cell r="FL129">
            <v>18565.187974985151</v>
          </cell>
          <cell r="FM129">
            <v>15986.981113167629</v>
          </cell>
          <cell r="FN129">
            <v>11004.0949303823</v>
          </cell>
          <cell r="FO129">
            <v>15818.548208660639</v>
          </cell>
          <cell r="FP129">
            <v>8259.0883460016266</v>
          </cell>
          <cell r="FQ129">
            <v>16238.54209858425</v>
          </cell>
          <cell r="FR129">
            <v>25865.859484985449</v>
          </cell>
          <cell r="FS129">
            <v>30224.03644080105</v>
          </cell>
          <cell r="FT129">
            <v>24725.441764204326</v>
          </cell>
          <cell r="FU129">
            <v>25147.841281687404</v>
          </cell>
          <cell r="FV129">
            <v>23052.371820052587</v>
          </cell>
          <cell r="FW129">
            <v>24877.718540061778</v>
          </cell>
        </row>
        <row r="130">
          <cell r="B130" t="str">
            <v>Co 123</v>
          </cell>
          <cell r="BH130">
            <v>1038.3599999999999</v>
          </cell>
          <cell r="BI130">
            <v>8522.5</v>
          </cell>
          <cell r="BJ130">
            <v>17122.009999999998</v>
          </cell>
          <cell r="BK130">
            <v>9854.43</v>
          </cell>
          <cell r="BL130">
            <v>16551.68</v>
          </cell>
          <cell r="BM130">
            <v>15699.06</v>
          </cell>
          <cell r="BN130">
            <v>17002.68</v>
          </cell>
          <cell r="BO130">
            <v>20651.218291838362</v>
          </cell>
          <cell r="BP130">
            <v>18116.302958331031</v>
          </cell>
          <cell r="BQ130">
            <v>21495.766330340462</v>
          </cell>
          <cell r="BR130">
            <v>18416.517574840829</v>
          </cell>
          <cell r="BS130">
            <v>18393.197443594247</v>
          </cell>
          <cell r="BT130">
            <v>16831.092657518122</v>
          </cell>
          <cell r="BU130">
            <v>8275.7994629027235</v>
          </cell>
          <cell r="BV130">
            <v>16890.858493606414</v>
          </cell>
          <cell r="BW130">
            <v>9600.0492529970525</v>
          </cell>
          <cell r="BX130">
            <v>16347.38185497729</v>
          </cell>
          <cell r="BY130">
            <v>15487.271646787378</v>
          </cell>
          <cell r="BZ130">
            <v>16829.316298872476</v>
          </cell>
          <cell r="CA130">
            <v>20567.148183450292</v>
          </cell>
          <cell r="CB130">
            <v>18035.719881836234</v>
          </cell>
          <cell r="CC130">
            <v>21411.083250813106</v>
          </cell>
          <cell r="CD130">
            <v>18324.832167120701</v>
          </cell>
          <cell r="CE130">
            <v>18364.336027028541</v>
          </cell>
          <cell r="CF130">
            <v>16584.804229697078</v>
          </cell>
          <cell r="CG130">
            <v>7928.297297602614</v>
          </cell>
          <cell r="CH130">
            <v>16559.854993582441</v>
          </cell>
          <cell r="CI130">
            <v>9244.8481490966733</v>
          </cell>
          <cell r="CJ130">
            <v>16044.241431713459</v>
          </cell>
          <cell r="CK130">
            <v>15176.144006318314</v>
          </cell>
          <cell r="CL130">
            <v>16558.240729759484</v>
          </cell>
          <cell r="CM130">
            <v>20384.160589620456</v>
          </cell>
          <cell r="CN130">
            <v>18684.062201661498</v>
          </cell>
          <cell r="CO130">
            <v>22054.916075414843</v>
          </cell>
          <cell r="CP130">
            <v>18961.975873938543</v>
          </cell>
          <cell r="CQ130">
            <v>19065.991796684517</v>
          </cell>
          <cell r="CR130">
            <v>17662.592992606635</v>
          </cell>
          <cell r="CS130">
            <v>8798.4509797116843</v>
          </cell>
          <cell r="CT130">
            <v>17607.978953636652</v>
          </cell>
          <cell r="CU130">
            <v>10138.69479269458</v>
          </cell>
          <cell r="CV130">
            <v>17091.627523053296</v>
          </cell>
          <cell r="CW130">
            <v>16203.754610905022</v>
          </cell>
          <cell r="CX130">
            <v>17626.921792788977</v>
          </cell>
          <cell r="CY130">
            <v>21556.706696051482</v>
          </cell>
          <cell r="CZ130">
            <v>18997.431102768831</v>
          </cell>
          <cell r="DA130">
            <v>22433.650946915928</v>
          </cell>
          <cell r="DB130">
            <v>19277.063167416549</v>
          </cell>
          <cell r="DC130">
            <v>19318.698300047457</v>
          </cell>
          <cell r="DD130">
            <v>17934.700755211503</v>
          </cell>
          <cell r="DE130">
            <v>8857.2479949191238</v>
          </cell>
          <cell r="DF130">
            <v>17848.950882339748</v>
          </cell>
          <cell r="DG130">
            <v>10221.579020381974</v>
          </cell>
          <cell r="DH130">
            <v>17332.132052310604</v>
          </cell>
          <cell r="DI130">
            <v>16423.53415133767</v>
          </cell>
          <cell r="DJ130">
            <v>17889.478206509753</v>
          </cell>
          <cell r="DK130">
            <v>21926.44613481671</v>
          </cell>
          <cell r="DL130">
            <v>19315.03582293207</v>
          </cell>
          <cell r="DM130">
            <v>22818.883660642798</v>
          </cell>
          <cell r="DN130">
            <v>19596.311957361017</v>
          </cell>
          <cell r="DO130">
            <v>19639.618334542502</v>
          </cell>
          <cell r="DP130">
            <v>18209.71321061096</v>
          </cell>
          <cell r="DQ130">
            <v>8914.0775703607142</v>
          </cell>
          <cell r="DR130">
            <v>18091.306408154829</v>
          </cell>
          <cell r="DS130">
            <v>10302.893142341538</v>
          </cell>
          <cell r="DT130">
            <v>17574.306772826563</v>
          </cell>
          <cell r="DU130">
            <v>16644.945943050825</v>
          </cell>
          <cell r="DV130">
            <v>18154.484928454418</v>
          </cell>
          <cell r="DW130">
            <v>22301.994747314573</v>
          </cell>
          <cell r="DX130">
            <v>19637.897808840644</v>
          </cell>
          <cell r="DY130">
            <v>23210.173578294183</v>
          </cell>
          <cell r="DZ130">
            <v>19920.728076257321</v>
          </cell>
          <cell r="EA130">
            <v>19965.246216353102</v>
          </cell>
          <cell r="EB130">
            <v>18488.078676695422</v>
          </cell>
          <cell r="EC130">
            <v>8968.5522076431571</v>
          </cell>
          <cell r="ED130">
            <v>18335.430627693597</v>
          </cell>
          <cell r="EE130">
            <v>10382.045377713494</v>
          </cell>
          <cell r="EF130">
            <v>17818.550847391358</v>
          </cell>
          <cell r="EG130">
            <v>16867.480362335245</v>
          </cell>
          <cell r="EH130">
            <v>18422.366594487907</v>
          </cell>
          <cell r="EI130">
            <v>22682.961031991421</v>
          </cell>
          <cell r="EJ130">
            <v>19965.564071054796</v>
          </cell>
          <cell r="EK130">
            <v>23607.140086230662</v>
          </cell>
          <cell r="EL130">
            <v>20249.860848062992</v>
          </cell>
          <cell r="EM130">
            <v>20295.172789379882</v>
          </cell>
          <cell r="EN130">
            <v>18769.554165743502</v>
          </cell>
          <cell r="EO130">
            <v>9020.3112085861067</v>
          </cell>
          <cell r="EP130">
            <v>18581.024959181661</v>
          </cell>
          <cell r="EQ130">
            <v>10459.323589837</v>
          </cell>
          <cell r="ER130">
            <v>18064.578034608494</v>
          </cell>
          <cell r="ES130">
            <v>17091.502533501134</v>
          </cell>
          <cell r="ET130">
            <v>18692.866561693045</v>
          </cell>
          <cell r="EU130">
            <v>23070.338665195828</v>
          </cell>
          <cell r="EV130">
            <v>20298.082795265887</v>
          </cell>
          <cell r="EW130">
            <v>24010.764709214367</v>
          </cell>
          <cell r="EX130">
            <v>20583.749287964314</v>
          </cell>
          <cell r="EY130">
            <v>20630.356279475847</v>
          </cell>
          <cell r="EZ130">
            <v>19054.127144585924</v>
          </cell>
          <cell r="FA130">
            <v>9069.6214738337148</v>
          </cell>
          <cell r="FB130">
            <v>18828.014956108862</v>
          </cell>
          <cell r="FC130">
            <v>10534.351989543713</v>
          </cell>
          <cell r="FD130">
            <v>18312.33387706579</v>
          </cell>
          <cell r="FE130">
            <v>17316.725580726419</v>
          </cell>
          <cell r="FF130">
            <v>18965.956933019508</v>
          </cell>
          <cell r="FG130">
            <v>23463.722748647415</v>
          </cell>
          <cell r="FH130">
            <v>20635.499316992787</v>
          </cell>
          <cell r="FI130">
            <v>24420.651660926684</v>
          </cell>
          <cell r="FJ130">
            <v>20922.42434936716</v>
          </cell>
          <cell r="FK130">
            <v>20970.361732709702</v>
          </cell>
          <cell r="FL130">
            <v>19341.784231167891</v>
          </cell>
          <cell r="FM130">
            <v>9116.0996894135496</v>
          </cell>
          <cell r="FN130">
            <v>19076.31904363419</v>
          </cell>
          <cell r="FO130">
            <v>10606.974058614924</v>
          </cell>
          <cell r="FP130">
            <v>18561.754390619273</v>
          </cell>
          <cell r="FQ130">
            <v>17543.06592017605</v>
          </cell>
          <cell r="FR130">
            <v>19241.600408159557</v>
          </cell>
          <cell r="FS130">
            <v>23863.17626746594</v>
          </cell>
          <cell r="FT130">
            <v>20977.845682114646</v>
          </cell>
          <cell r="FU130">
            <v>24836.872630383081</v>
          </cell>
          <cell r="FV130">
            <v>21265.927334079486</v>
          </cell>
          <cell r="FW130">
            <v>21315.238447465155</v>
          </cell>
        </row>
        <row r="131">
          <cell r="B131" t="str">
            <v>Co 124</v>
          </cell>
          <cell r="BH131">
            <v>2989.59</v>
          </cell>
          <cell r="BI131">
            <v>2422.08</v>
          </cell>
          <cell r="BJ131">
            <v>3128.14</v>
          </cell>
          <cell r="BK131">
            <v>2812.46</v>
          </cell>
          <cell r="BL131">
            <v>6323.94</v>
          </cell>
          <cell r="BM131">
            <v>3949.63</v>
          </cell>
          <cell r="BN131">
            <v>6096.35</v>
          </cell>
          <cell r="BO131">
            <v>644.37958691396307</v>
          </cell>
          <cell r="BP131">
            <v>-171.91363320266828</v>
          </cell>
          <cell r="BQ131">
            <v>-1746.7762839495554</v>
          </cell>
          <cell r="BR131">
            <v>-288.58902524543009</v>
          </cell>
          <cell r="BS131">
            <v>417.85947602467058</v>
          </cell>
          <cell r="BT131">
            <v>2933.0311991817143</v>
          </cell>
          <cell r="BU131">
            <v>2331.9482437666675</v>
          </cell>
          <cell r="BV131">
            <v>3030.6319946720141</v>
          </cell>
          <cell r="BW131">
            <v>2744.8395200961377</v>
          </cell>
          <cell r="BX131">
            <v>6250.485645685354</v>
          </cell>
          <cell r="BY131">
            <v>3861.7742950816391</v>
          </cell>
          <cell r="BZ131">
            <v>5998.4254046804872</v>
          </cell>
          <cell r="CA131">
            <v>405.35121881410669</v>
          </cell>
          <cell r="CB131">
            <v>-418.14841467153747</v>
          </cell>
          <cell r="CC131">
            <v>-1990.597048316502</v>
          </cell>
          <cell r="CD131">
            <v>-524.47606959561745</v>
          </cell>
          <cell r="CE131">
            <v>5470.0964206132358</v>
          </cell>
          <cell r="CF131">
            <v>8042.0886966924472</v>
          </cell>
          <cell r="CG131">
            <v>7406.866230695563</v>
          </cell>
          <cell r="CH131">
            <v>8097.6397458382489</v>
          </cell>
          <cell r="CI131">
            <v>7842.8303176264562</v>
          </cell>
          <cell r="CJ131">
            <v>11342.903915046398</v>
          </cell>
          <cell r="CK131">
            <v>8939.0472164299372</v>
          </cell>
          <cell r="CL131">
            <v>11065.762872351963</v>
          </cell>
          <cell r="CM131">
            <v>5323.9895865612289</v>
          </cell>
          <cell r="CN131">
            <v>4488.1890249509524</v>
          </cell>
          <cell r="CO131">
            <v>2919.2310143163559</v>
          </cell>
          <cell r="CP131">
            <v>4392.6697290827506</v>
          </cell>
          <cell r="CQ131">
            <v>5135.9041443229544</v>
          </cell>
          <cell r="CR131">
            <v>8137.5396272482867</v>
          </cell>
          <cell r="CS131">
            <v>7477.5636411558517</v>
          </cell>
          <cell r="CT131">
            <v>8179.7669675923353</v>
          </cell>
          <cell r="CU131">
            <v>7930.5049591170527</v>
          </cell>
          <cell r="CV131">
            <v>11498.342718666809</v>
          </cell>
          <cell r="CW131">
            <v>9041.5364854263389</v>
          </cell>
          <cell r="CX131">
            <v>11207.051406282815</v>
          </cell>
          <cell r="CY131">
            <v>5297.4660829628192</v>
          </cell>
          <cell r="CZ131">
            <v>4440.7387311864368</v>
          </cell>
          <cell r="DA131">
            <v>2840.914628047698</v>
          </cell>
          <cell r="DB131">
            <v>4347.0205493815774</v>
          </cell>
          <cell r="DC131">
            <v>5048.3661345486544</v>
          </cell>
          <cell r="DD131">
            <v>8232.8087541283348</v>
          </cell>
          <cell r="DE131">
            <v>7547.7106190440363</v>
          </cell>
          <cell r="DF131">
            <v>8261.0129149110326</v>
          </cell>
          <cell r="DG131">
            <v>8017.9581546568734</v>
          </cell>
          <cell r="DH131">
            <v>11655.102552373392</v>
          </cell>
          <cell r="DI131">
            <v>10810.326521093724</v>
          </cell>
          <cell r="DJ131">
            <v>17325.832493484308</v>
          </cell>
          <cell r="DK131">
            <v>11242.866834057213</v>
          </cell>
          <cell r="DL131">
            <v>10365.150562730805</v>
          </cell>
          <cell r="DM131">
            <v>8734.3931842943548</v>
          </cell>
          <cell r="DN131">
            <v>10272.905247130531</v>
          </cell>
          <cell r="DO131">
            <v>10985.242593544168</v>
          </cell>
          <cell r="DP131">
            <v>14305.021321054532</v>
          </cell>
          <cell r="DQ131">
            <v>13593.46862033453</v>
          </cell>
          <cell r="DR131">
            <v>14318.47621436774</v>
          </cell>
          <cell r="DS131">
            <v>14081.61577423547</v>
          </cell>
          <cell r="DT131">
            <v>17789.614754946117</v>
          </cell>
          <cell r="DU131">
            <v>15272.521887284001</v>
          </cell>
          <cell r="DV131">
            <v>17587.692745582415</v>
          </cell>
          <cell r="DW131">
            <v>11327.080222579709</v>
          </cell>
          <cell r="DX131">
            <v>10426.849159701116</v>
          </cell>
          <cell r="DY131">
            <v>8765.0394857938973</v>
          </cell>
          <cell r="DZ131">
            <v>10337.190268033497</v>
          </cell>
          <cell r="EA131">
            <v>11059.665931565756</v>
          </cell>
          <cell r="EB131">
            <v>14519.991088644078</v>
          </cell>
          <cell r="EC131">
            <v>13781.311666891919</v>
          </cell>
          <cell r="ED131">
            <v>14517.941016882551</v>
          </cell>
          <cell r="EE131">
            <v>14287.973273768899</v>
          </cell>
          <cell r="EF131">
            <v>18067.72948399141</v>
          </cell>
          <cell r="EG131">
            <v>15495.427530949544</v>
          </cell>
          <cell r="EH131">
            <v>17852.588254741771</v>
          </cell>
          <cell r="EI131">
            <v>11408.966871964483</v>
          </cell>
          <cell r="EJ131">
            <v>10486.126933301302</v>
          </cell>
          <cell r="EK131">
            <v>8791.7371339478123</v>
          </cell>
          <cell r="EL131">
            <v>10398.736171176799</v>
          </cell>
          <cell r="EM131">
            <v>11131.92945538708</v>
          </cell>
          <cell r="EN131">
            <v>16403.890635709584</v>
          </cell>
          <cell r="EO131">
            <v>15637.156668580585</v>
          </cell>
          <cell r="EP131">
            <v>16385.342736504626</v>
          </cell>
          <cell r="EQ131">
            <v>16162.9628898335</v>
          </cell>
          <cell r="ER131">
            <v>20016.07170919804</v>
          </cell>
          <cell r="ES131">
            <v>17387.077468088944</v>
          </cell>
          <cell r="ET131">
            <v>19786.939339387092</v>
          </cell>
          <cell r="EU131">
            <v>13154.585653878541</v>
          </cell>
          <cell r="EV131">
            <v>12208.987862644435</v>
          </cell>
          <cell r="EW131">
            <v>10481.871069171626</v>
          </cell>
          <cell r="EX131">
            <v>12124.032326333807</v>
          </cell>
          <cell r="EY131">
            <v>12868.046015360032</v>
          </cell>
          <cell r="EZ131">
            <v>16673.164411191989</v>
          </cell>
          <cell r="FA131">
            <v>15877.621568067094</v>
          </cell>
          <cell r="FB131">
            <v>16637.728340864815</v>
          </cell>
          <cell r="FC131">
            <v>16423.225237729624</v>
          </cell>
          <cell r="FD131">
            <v>20351.088326180427</v>
          </cell>
          <cell r="FE131">
            <v>17663.909638568606</v>
          </cell>
          <cell r="FF131">
            <v>20107.394789006245</v>
          </cell>
          <cell r="FG131">
            <v>13281.323124577833</v>
          </cell>
          <cell r="FH131">
            <v>12311.908339639896</v>
          </cell>
          <cell r="FI131">
            <v>10551.440001706094</v>
          </cell>
          <cell r="FJ131">
            <v>12229.554906678979</v>
          </cell>
          <cell r="FK131">
            <v>12984.48825678824</v>
          </cell>
          <cell r="FL131">
            <v>16946.378543862913</v>
          </cell>
          <cell r="FM131">
            <v>16120.82262062806</v>
          </cell>
          <cell r="FN131">
            <v>16892.995518795447</v>
          </cell>
          <cell r="FO131">
            <v>16686.900914845828</v>
          </cell>
          <cell r="FP131">
            <v>20690.941748495999</v>
          </cell>
          <cell r="FQ131">
            <v>17944.46261650071</v>
          </cell>
          <cell r="FR131">
            <v>20432.095476620056</v>
          </cell>
          <cell r="FS131">
            <v>13406.705420217124</v>
          </cell>
          <cell r="FT131">
            <v>12412.846579326049</v>
          </cell>
          <cell r="FU131">
            <v>10618.402258992255</v>
          </cell>
          <cell r="FV131">
            <v>12333.282000701904</v>
          </cell>
          <cell r="FW131">
            <v>13099.238565742493</v>
          </cell>
        </row>
        <row r="132">
          <cell r="B132" t="str">
            <v>Co 125</v>
          </cell>
          <cell r="BH132">
            <v>-268.37</v>
          </cell>
          <cell r="BI132">
            <v>-539.32000000000005</v>
          </cell>
          <cell r="BJ132">
            <v>-2203.2199999999998</v>
          </cell>
          <cell r="BK132">
            <v>127.82</v>
          </cell>
          <cell r="BL132">
            <v>79.249999999999545</v>
          </cell>
          <cell r="BM132">
            <v>453.51000000000067</v>
          </cell>
          <cell r="BN132">
            <v>922.75000000000091</v>
          </cell>
          <cell r="BO132">
            <v>237.59961025731764</v>
          </cell>
          <cell r="BP132">
            <v>-2702.0780936565852</v>
          </cell>
          <cell r="BQ132">
            <v>-2562.4932308331499</v>
          </cell>
          <cell r="BR132">
            <v>-1893.4543210515512</v>
          </cell>
          <cell r="BS132">
            <v>-1102.0946408270065</v>
          </cell>
          <cell r="BT132">
            <v>-319.86030735102804</v>
          </cell>
          <cell r="BU132">
            <v>-604.19531216995347</v>
          </cell>
          <cell r="BV132">
            <v>-2258.5995747444517</v>
          </cell>
          <cell r="BW132">
            <v>87.319178573001409</v>
          </cell>
          <cell r="BX132">
            <v>38.073290663390708</v>
          </cell>
          <cell r="BY132">
            <v>420.66779062893329</v>
          </cell>
          <cell r="BZ132">
            <v>873.86048083356809</v>
          </cell>
          <cell r="CA132">
            <v>174.60283493167435</v>
          </cell>
          <cell r="CB132">
            <v>-2820.4244721108944</v>
          </cell>
          <cell r="CC132">
            <v>-2680.2098811821006</v>
          </cell>
          <cell r="CD132">
            <v>-2013.7834391675433</v>
          </cell>
          <cell r="CE132">
            <v>825.41406839122919</v>
          </cell>
          <cell r="CF132">
            <v>1537.8961378202312</v>
          </cell>
          <cell r="CG132">
            <v>1239.9056590303708</v>
          </cell>
          <cell r="CH132">
            <v>-404.58509153639261</v>
          </cell>
          <cell r="CI132">
            <v>1956.5254645745572</v>
          </cell>
          <cell r="CJ132">
            <v>1906.7130815674345</v>
          </cell>
          <cell r="CK132">
            <v>2298.023157034404</v>
          </cell>
          <cell r="CL132">
            <v>2734.8165811384633</v>
          </cell>
          <cell r="CM132">
            <v>2019.0377470005506</v>
          </cell>
          <cell r="CN132">
            <v>-1036.2750448095685</v>
          </cell>
          <cell r="CO132">
            <v>-895.26125820338348</v>
          </cell>
          <cell r="CP132">
            <v>-231.3841869862008</v>
          </cell>
          <cell r="CQ132">
            <v>681.80338276515249</v>
          </cell>
          <cell r="CR132">
            <v>1514.4449783834498</v>
          </cell>
          <cell r="CS132">
            <v>1205.810477540268</v>
          </cell>
          <cell r="CT132">
            <v>-468.16208977664428</v>
          </cell>
          <cell r="CU132">
            <v>1945.3813852974554</v>
          </cell>
          <cell r="CV132">
            <v>1894.3832782295267</v>
          </cell>
          <cell r="CW132">
            <v>2296.5160891415835</v>
          </cell>
          <cell r="CX132">
            <v>2736.4189925213568</v>
          </cell>
          <cell r="CY132">
            <v>1999.013748691973</v>
          </cell>
          <cell r="CZ132">
            <v>-1138.0943198215364</v>
          </cell>
          <cell r="DA132">
            <v>-993.97866347368927</v>
          </cell>
          <cell r="DB132">
            <v>-317.19792939677336</v>
          </cell>
          <cell r="DC132">
            <v>595.13821931328312</v>
          </cell>
          <cell r="DD132">
            <v>1488.9761792251547</v>
          </cell>
          <cell r="DE132">
            <v>1169.3440401462149</v>
          </cell>
          <cell r="DF132">
            <v>-534.36888445759632</v>
          </cell>
          <cell r="DG132">
            <v>1932.5830312658236</v>
          </cell>
          <cell r="DH132">
            <v>1880.3691982891778</v>
          </cell>
          <cell r="DI132">
            <v>8513.2093217329548</v>
          </cell>
          <cell r="DJ132">
            <v>8956.3427684509406</v>
          </cell>
          <cell r="DK132">
            <v>8196.5184702572333</v>
          </cell>
          <cell r="DL132">
            <v>4975.3583924762879</v>
          </cell>
          <cell r="DM132">
            <v>5122.6456699705432</v>
          </cell>
          <cell r="DN132">
            <v>5812.0461394735921</v>
          </cell>
          <cell r="DO132">
            <v>6760.4057338886623</v>
          </cell>
          <cell r="DP132">
            <v>7680.9791879360755</v>
          </cell>
          <cell r="DQ132">
            <v>7349.9852775548998</v>
          </cell>
          <cell r="DR132">
            <v>5615.8012120030671</v>
          </cell>
          <cell r="DS132">
            <v>8137.6313787803565</v>
          </cell>
          <cell r="DT132">
            <v>8084.172014051137</v>
          </cell>
          <cell r="DU132">
            <v>8633.2688676294929</v>
          </cell>
          <cell r="DV132">
            <v>9079.2850046406493</v>
          </cell>
          <cell r="DW132">
            <v>8296.6954984072399</v>
          </cell>
          <cell r="DX132">
            <v>4989.1618888383182</v>
          </cell>
          <cell r="DY132">
            <v>5139.6928650793143</v>
          </cell>
          <cell r="DZ132">
            <v>5841.9376035702644</v>
          </cell>
          <cell r="EA132">
            <v>6827.5738743993934</v>
          </cell>
          <cell r="EB132">
            <v>7775.5996692376466</v>
          </cell>
          <cell r="EC132">
            <v>7433.0831985848581</v>
          </cell>
          <cell r="ED132">
            <v>5667.7104502748734</v>
          </cell>
          <cell r="EE132">
            <v>8245.6838194298216</v>
          </cell>
          <cell r="EF132">
            <v>8190.9467655689205</v>
          </cell>
          <cell r="EG132">
            <v>8754.5143223212017</v>
          </cell>
          <cell r="EH132">
            <v>9203.075577658954</v>
          </cell>
          <cell r="EI132">
            <v>8397.1211487742767</v>
          </cell>
          <cell r="EJ132">
            <v>5000.8272768496045</v>
          </cell>
          <cell r="EK132">
            <v>5155.1315875942837</v>
          </cell>
          <cell r="EL132">
            <v>5869.9958157448491</v>
          </cell>
          <cell r="EM132">
            <v>8560.8684803263532</v>
          </cell>
          <cell r="EN132">
            <v>9537.082838808743</v>
          </cell>
          <cell r="EO132">
            <v>9182.4328730274174</v>
          </cell>
          <cell r="EP132">
            <v>7385.5867977880789</v>
          </cell>
          <cell r="EQ132">
            <v>10020.995980824446</v>
          </cell>
          <cell r="ER132">
            <v>9965.1582400261268</v>
          </cell>
          <cell r="ES132">
            <v>10543.148649716124</v>
          </cell>
          <cell r="ET132">
            <v>10994.348079710313</v>
          </cell>
          <cell r="EU132">
            <v>10164.414249252975</v>
          </cell>
          <cell r="EV132">
            <v>6677.3471659748629</v>
          </cell>
          <cell r="EW132">
            <v>6834.589651914951</v>
          </cell>
          <cell r="EX132">
            <v>7562.7755568912044</v>
          </cell>
          <cell r="EY132">
            <v>8676.8886002273593</v>
          </cell>
          <cell r="EZ132">
            <v>9682.2528982536569</v>
          </cell>
          <cell r="FA132">
            <v>9314.8631053327445</v>
          </cell>
          <cell r="FB132">
            <v>7486.0294771862627</v>
          </cell>
          <cell r="FC132">
            <v>10180.402593504201</v>
          </cell>
          <cell r="FD132">
            <v>10123.013123157365</v>
          </cell>
          <cell r="FE132">
            <v>10716.037053460735</v>
          </cell>
          <cell r="FF132">
            <v>11169.736244591861</v>
          </cell>
          <cell r="FG132">
            <v>10315.617564951062</v>
          </cell>
          <cell r="FH132">
            <v>6734.3721259026033</v>
          </cell>
          <cell r="FI132">
            <v>6895.0810616103063</v>
          </cell>
          <cell r="FJ132">
            <v>7636.8231846442031</v>
          </cell>
          <cell r="FK132">
            <v>8794.1484652421786</v>
          </cell>
          <cell r="FL132">
            <v>9828.8099641233603</v>
          </cell>
          <cell r="FM132">
            <v>9448.4769991818212</v>
          </cell>
          <cell r="FN132">
            <v>7587.332162238923</v>
          </cell>
          <cell r="FO132">
            <v>10341.6198846486</v>
          </cell>
          <cell r="FP132">
            <v>10282.853688118244</v>
          </cell>
          <cell r="FQ132">
            <v>10891.313446483666</v>
          </cell>
          <cell r="FR132">
            <v>11347.56500567601</v>
          </cell>
          <cell r="FS132">
            <v>10467.969411611717</v>
          </cell>
          <cell r="FT132">
            <v>6790.3903141205046</v>
          </cell>
          <cell r="FU132">
            <v>6955.0648508231534</v>
          </cell>
          <cell r="FV132">
            <v>7710.6013729382048</v>
          </cell>
          <cell r="FW132">
            <v>8911.7601018909809</v>
          </cell>
        </row>
        <row r="133">
          <cell r="B133" t="str">
            <v>Co 126</v>
          </cell>
          <cell r="BH133">
            <v>420.88</v>
          </cell>
          <cell r="BI133">
            <v>-176.74</v>
          </cell>
          <cell r="BJ133">
            <v>-142.19999999999999</v>
          </cell>
          <cell r="BK133">
            <v>1736.67</v>
          </cell>
          <cell r="BL133">
            <v>815.19000000000051</v>
          </cell>
          <cell r="BM133">
            <v>664.43</v>
          </cell>
          <cell r="BN133">
            <v>637.45000000000005</v>
          </cell>
          <cell r="BO133">
            <v>555.30212804845701</v>
          </cell>
          <cell r="BP133">
            <v>466.43881240485825</v>
          </cell>
          <cell r="BQ133">
            <v>305.76960358849942</v>
          </cell>
          <cell r="BR133">
            <v>495.84329309919895</v>
          </cell>
          <cell r="BS133">
            <v>774.15832580170877</v>
          </cell>
          <cell r="BT133">
            <v>397.32003042019824</v>
          </cell>
          <cell r="BU133">
            <v>-215.28465299353684</v>
          </cell>
          <cell r="BV133">
            <v>-174.16743683942718</v>
          </cell>
          <cell r="BW133">
            <v>1743.4014728360457</v>
          </cell>
          <cell r="BX133">
            <v>791.71609068572729</v>
          </cell>
          <cell r="BY133">
            <v>611.21266946159767</v>
          </cell>
          <cell r="BZ133">
            <v>593.25349332078895</v>
          </cell>
          <cell r="CA133">
            <v>524.05813603661045</v>
          </cell>
          <cell r="CB133">
            <v>436.37622743893621</v>
          </cell>
          <cell r="CC133">
            <v>275.62603139414614</v>
          </cell>
          <cell r="CD133">
            <v>467.72386920237182</v>
          </cell>
          <cell r="CE133">
            <v>757.93550082680986</v>
          </cell>
          <cell r="CF133">
            <v>354.8083365769603</v>
          </cell>
          <cell r="CG133">
            <v>-273.18462799949043</v>
          </cell>
          <cell r="CH133">
            <v>-225.24629849785811</v>
          </cell>
          <cell r="CI133">
            <v>1732.2289699910193</v>
          </cell>
          <cell r="CJ133">
            <v>749.47725988903676</v>
          </cell>
          <cell r="CK133">
            <v>538.38380801186122</v>
          </cell>
          <cell r="CL133">
            <v>529.7612238043198</v>
          </cell>
          <cell r="CM133">
            <v>473.30888708135876</v>
          </cell>
          <cell r="CN133">
            <v>385.70746133478292</v>
          </cell>
          <cell r="CO133">
            <v>225.43604394137014</v>
          </cell>
          <cell r="CP133">
            <v>418.87027788349883</v>
          </cell>
          <cell r="CQ133">
            <v>721.17178680646748</v>
          </cell>
          <cell r="CR133">
            <v>346.78973367184358</v>
          </cell>
          <cell r="CS133">
            <v>-299.04492293552585</v>
          </cell>
          <cell r="CT133">
            <v>-247.80436707951981</v>
          </cell>
          <cell r="CU133">
            <v>1762.5231312259245</v>
          </cell>
          <cell r="CV133">
            <v>749.45204600747866</v>
          </cell>
          <cell r="CW133">
            <v>523.63562232741015</v>
          </cell>
          <cell r="CX133">
            <v>518.04756812855703</v>
          </cell>
          <cell r="CY133">
            <v>464.27011755502281</v>
          </cell>
          <cell r="CZ133">
            <v>374.94744372798527</v>
          </cell>
          <cell r="DA133">
            <v>211.43722011995396</v>
          </cell>
          <cell r="DB133">
            <v>409.38213615771701</v>
          </cell>
          <cell r="DC133">
            <v>705.12194293420998</v>
          </cell>
          <cell r="DD133">
            <v>338.18578920914229</v>
          </cell>
          <cell r="DE133">
            <v>-326.00592508682666</v>
          </cell>
          <cell r="DF133">
            <v>-271.32717971684383</v>
          </cell>
          <cell r="DG133">
            <v>1793.3205741350637</v>
          </cell>
          <cell r="DH133">
            <v>749.00358280494311</v>
          </cell>
          <cell r="DI133">
            <v>507.85489097705204</v>
          </cell>
          <cell r="DJ133">
            <v>505.45825452979807</v>
          </cell>
          <cell r="DK133">
            <v>454.55428491718112</v>
          </cell>
          <cell r="DL133">
            <v>363.95849941027427</v>
          </cell>
          <cell r="DM133">
            <v>196.66333674981342</v>
          </cell>
          <cell r="DN133">
            <v>399.22911676579884</v>
          </cell>
          <cell r="DO133">
            <v>700.81447192739097</v>
          </cell>
          <cell r="DP133">
            <v>328.97147932151347</v>
          </cell>
          <cell r="DQ133">
            <v>-354.10744979753235</v>
          </cell>
          <cell r="DR133">
            <v>-295.84935780413412</v>
          </cell>
          <cell r="DS133">
            <v>1824.627989203289</v>
          </cell>
          <cell r="DT133">
            <v>748.11076857720445</v>
          </cell>
          <cell r="DU133">
            <v>490.99797481358428</v>
          </cell>
          <cell r="DV133">
            <v>491.95576433256156</v>
          </cell>
          <cell r="DW133">
            <v>444.60092325938535</v>
          </cell>
          <cell r="DX133">
            <v>351.73292470780416</v>
          </cell>
          <cell r="DY133">
            <v>181.0829605820004</v>
          </cell>
          <cell r="DZ133">
            <v>388.38120086058711</v>
          </cell>
          <cell r="EA133">
            <v>695.92674206636912</v>
          </cell>
          <cell r="EB133">
            <v>319.12117201749902</v>
          </cell>
          <cell r="EC133">
            <v>-383.39145321286105</v>
          </cell>
          <cell r="ED133">
            <v>-321.40771571184837</v>
          </cell>
          <cell r="EE133">
            <v>1856.4523331218406</v>
          </cell>
          <cell r="EF133">
            <v>746.75103859501928</v>
          </cell>
          <cell r="EG133">
            <v>473.02084347631808</v>
          </cell>
          <cell r="EH133">
            <v>477.7164651171438</v>
          </cell>
          <cell r="EI133">
            <v>433.42785579911242</v>
          </cell>
          <cell r="EJ133">
            <v>338.73543561078577</v>
          </cell>
          <cell r="EK133">
            <v>164.66423516019995</v>
          </cell>
          <cell r="EL133">
            <v>376.80942307068449</v>
          </cell>
          <cell r="EM133">
            <v>5215.1132633074158</v>
          </cell>
          <cell r="EN133">
            <v>4833.2894672806551</v>
          </cell>
          <cell r="EO133">
            <v>4110.7816666060471</v>
          </cell>
          <cell r="EP133">
            <v>4176.642078717914</v>
          </cell>
          <cell r="EQ133">
            <v>6413.481171290674</v>
          </cell>
          <cell r="ER133">
            <v>5269.7918073643523</v>
          </cell>
          <cell r="ES133">
            <v>4978.7670289467906</v>
          </cell>
          <cell r="ET133">
            <v>4986.946350168856</v>
          </cell>
          <cell r="EU133">
            <v>4946.1688421390136</v>
          </cell>
          <cell r="EV133">
            <v>4849.6162454703463</v>
          </cell>
          <cell r="EW133">
            <v>4672.0539073018817</v>
          </cell>
          <cell r="EX133">
            <v>4889.164832276163</v>
          </cell>
          <cell r="EY133">
            <v>5280.9581017125247</v>
          </cell>
          <cell r="EZ133">
            <v>4894.0604444374312</v>
          </cell>
          <cell r="FA133">
            <v>4150.979119962768</v>
          </cell>
          <cell r="FB133">
            <v>4220.8729227491021</v>
          </cell>
          <cell r="FC133">
            <v>6518.5370368574113</v>
          </cell>
          <cell r="FD133">
            <v>5339.3963597702641</v>
          </cell>
          <cell r="FE133">
            <v>5030.3774032802239</v>
          </cell>
          <cell r="FF133">
            <v>5042.4374916388906</v>
          </cell>
          <cell r="FG133">
            <v>5005.4026074580288</v>
          </cell>
          <cell r="FH133">
            <v>4906.954098952011</v>
          </cell>
          <cell r="FI133">
            <v>4725.8293583153345</v>
          </cell>
          <cell r="FJ133">
            <v>4948.02609901716</v>
          </cell>
          <cell r="FK133">
            <v>5347.0204821430898</v>
          </cell>
          <cell r="FL133">
            <v>4954.9962790990703</v>
          </cell>
          <cell r="FM133">
            <v>4190.945005904221</v>
          </cell>
          <cell r="FN133">
            <v>6800.346604240367</v>
          </cell>
          <cell r="FO133">
            <v>9160.1169369770905</v>
          </cell>
          <cell r="FP133">
            <v>7944.6587270847022</v>
          </cell>
          <cell r="FQ133">
            <v>7616.9195943966943</v>
          </cell>
          <cell r="FR133">
            <v>7633.0500846808436</v>
          </cell>
          <cell r="FS133">
            <v>7599.9984841850728</v>
          </cell>
          <cell r="FT133">
            <v>7499.6160361560869</v>
          </cell>
          <cell r="FU133">
            <v>7314.8588926074299</v>
          </cell>
          <cell r="FV133">
            <v>7542.2648669712435</v>
          </cell>
          <cell r="FW133">
            <v>7948.9998944279669</v>
          </cell>
        </row>
        <row r="134">
          <cell r="B134" t="str">
            <v>Co 127</v>
          </cell>
          <cell r="BH134">
            <v>-1973.89</v>
          </cell>
          <cell r="BI134">
            <v>-449.96000000000095</v>
          </cell>
          <cell r="BJ134">
            <v>205.68</v>
          </cell>
          <cell r="BK134">
            <v>937.41999999999916</v>
          </cell>
          <cell r="BL134">
            <v>1028.32</v>
          </cell>
          <cell r="BM134">
            <v>-403.76</v>
          </cell>
          <cell r="BN134">
            <v>2118.4499999999998</v>
          </cell>
          <cell r="BO134">
            <v>-539.6895088425149</v>
          </cell>
          <cell r="BP134">
            <v>446.05366531578784</v>
          </cell>
          <cell r="BQ134">
            <v>-85.408788337377246</v>
          </cell>
          <cell r="BR134">
            <v>386.17773431916112</v>
          </cell>
          <cell r="BS134">
            <v>782.30110475332367</v>
          </cell>
          <cell r="BT134">
            <v>-2031.6753108219702</v>
          </cell>
          <cell r="BU134">
            <v>-496.00617919659771</v>
          </cell>
          <cell r="BV134">
            <v>169.58237224359118</v>
          </cell>
          <cell r="BW134">
            <v>879.57630061504597</v>
          </cell>
          <cell r="BX134">
            <v>982.68829453503076</v>
          </cell>
          <cell r="BY134">
            <v>-480.68204696524754</v>
          </cell>
          <cell r="BZ134">
            <v>2063.7743116500969</v>
          </cell>
          <cell r="CA134">
            <v>-608.892420011583</v>
          </cell>
          <cell r="CB134">
            <v>381.04755097567522</v>
          </cell>
          <cell r="CC134">
            <v>-149.33708049734923</v>
          </cell>
          <cell r="CD134">
            <v>322.54830793619385</v>
          </cell>
          <cell r="CE134">
            <v>757.10258965760295</v>
          </cell>
          <cell r="CF134">
            <v>-2149.703246565814</v>
          </cell>
          <cell r="CG134">
            <v>-601.79547359835578</v>
          </cell>
          <cell r="CH134">
            <v>73.678754021201257</v>
          </cell>
          <cell r="CI134">
            <v>761.42459439957565</v>
          </cell>
          <cell r="CJ134">
            <v>877.50409635444703</v>
          </cell>
          <cell r="CK134">
            <v>-618.9287600186799</v>
          </cell>
          <cell r="CL134">
            <v>1948.9691492082952</v>
          </cell>
          <cell r="CM134">
            <v>-739.99291010043135</v>
          </cell>
          <cell r="CN134">
            <v>250.57526221072021</v>
          </cell>
          <cell r="CO134">
            <v>-279.59757628715033</v>
          </cell>
          <cell r="CP134">
            <v>193.02437019996614</v>
          </cell>
          <cell r="CQ134">
            <v>667.24133403846554</v>
          </cell>
          <cell r="CR134">
            <v>2766.5952845643951</v>
          </cell>
          <cell r="CS134">
            <v>4349.6682188940067</v>
          </cell>
          <cell r="CT134">
            <v>5042.3745756200069</v>
          </cell>
          <cell r="CU134">
            <v>5736.2412951938377</v>
          </cell>
          <cell r="CV134">
            <v>5858.768633184508</v>
          </cell>
          <cell r="CW134">
            <v>4321.1464703078045</v>
          </cell>
          <cell r="CX134">
            <v>6948.6898437889677</v>
          </cell>
          <cell r="CY134">
            <v>4198.025171073682</v>
          </cell>
          <cell r="CZ134">
            <v>5208.6312959359866</v>
          </cell>
          <cell r="DA134">
            <v>4668.6119940461294</v>
          </cell>
          <cell r="DB134">
            <v>5150.9469950256671</v>
          </cell>
          <cell r="DC134">
            <v>5593.5205698709033</v>
          </cell>
          <cell r="DD134">
            <v>2761.7685346173967</v>
          </cell>
          <cell r="DE134">
            <v>4381.0663959863887</v>
          </cell>
          <cell r="DF134">
            <v>5090.9737399829837</v>
          </cell>
          <cell r="DG134">
            <v>5790.8550333236617</v>
          </cell>
          <cell r="DH134">
            <v>5920.5668709109932</v>
          </cell>
          <cell r="DI134">
            <v>4340.5938535134446</v>
          </cell>
          <cell r="DJ134">
            <v>7028.742776310045</v>
          </cell>
          <cell r="DK134">
            <v>4215.2658681459625</v>
          </cell>
          <cell r="DL134">
            <v>5246.7989644546642</v>
          </cell>
          <cell r="DM134">
            <v>4695.7422357617816</v>
          </cell>
          <cell r="DN134">
            <v>5187.9959498728294</v>
          </cell>
          <cell r="DO134">
            <v>5639.7329506826563</v>
          </cell>
          <cell r="DP134">
            <v>2755.3604876016616</v>
          </cell>
          <cell r="DQ134">
            <v>4411.2721838425687</v>
          </cell>
          <cell r="DR134">
            <v>5139.2976541283306</v>
          </cell>
          <cell r="DS134">
            <v>5845.0758165141679</v>
          </cell>
          <cell r="DT134">
            <v>5981.7886494298345</v>
          </cell>
          <cell r="DU134">
            <v>4358.2680961416618</v>
          </cell>
          <cell r="DV134">
            <v>8775.6113545929984</v>
          </cell>
          <cell r="DW134">
            <v>5898.187109015189</v>
          </cell>
          <cell r="DX134">
            <v>6950.0971473430291</v>
          </cell>
          <cell r="DY134">
            <v>6388.7629147568014</v>
          </cell>
          <cell r="DZ134">
            <v>6891.1385178522751</v>
          </cell>
          <cell r="EA134">
            <v>7351.2495571393429</v>
          </cell>
          <cell r="EB134">
            <v>4413.7118510801811</v>
          </cell>
          <cell r="EC134">
            <v>6107.3366737324513</v>
          </cell>
          <cell r="ED134">
            <v>6853.5024632897012</v>
          </cell>
          <cell r="EE134">
            <v>7565.0543419084188</v>
          </cell>
          <cell r="EF134">
            <v>7709.4957414049077</v>
          </cell>
          <cell r="EG134">
            <v>6041.1984222169631</v>
          </cell>
          <cell r="EH134">
            <v>8905.4609436469073</v>
          </cell>
          <cell r="EI134">
            <v>5962.8710957464373</v>
          </cell>
          <cell r="EJ134">
            <v>7036.0633159157278</v>
          </cell>
          <cell r="EK134">
            <v>6463.3137091593862</v>
          </cell>
          <cell r="EL134">
            <v>6976.4732761480645</v>
          </cell>
          <cell r="EM134">
            <v>7445.6064583288789</v>
          </cell>
          <cell r="EN134">
            <v>4453.1847159909476</v>
          </cell>
          <cell r="EO134">
            <v>6185.4164952447309</v>
          </cell>
          <cell r="EP134">
            <v>6950.6375297119193</v>
          </cell>
          <cell r="EQ134">
            <v>7667.8261750353004</v>
          </cell>
          <cell r="ER134">
            <v>7819.8568728398295</v>
          </cell>
          <cell r="ES134">
            <v>6105.7274303885779</v>
          </cell>
          <cell r="ET134">
            <v>9036.8377250977319</v>
          </cell>
          <cell r="EU134">
            <v>6026.9556392267714</v>
          </cell>
          <cell r="EV134">
            <v>7122.304602727696</v>
          </cell>
          <cell r="EW134">
            <v>6538.3919901784147</v>
          </cell>
          <cell r="EX134">
            <v>7061.6481492083967</v>
          </cell>
          <cell r="EY134">
            <v>7539.9798939239236</v>
          </cell>
          <cell r="EZ134">
            <v>4492.279648477418</v>
          </cell>
          <cell r="FA134">
            <v>6264.0317353706214</v>
          </cell>
          <cell r="FB134">
            <v>7048.3811188892996</v>
          </cell>
          <cell r="FC134">
            <v>7771.2649555540138</v>
          </cell>
          <cell r="FD134">
            <v>7931.4058572782978</v>
          </cell>
          <cell r="FE134">
            <v>6169.7257131812794</v>
          </cell>
          <cell r="FF134">
            <v>9169.5094201441698</v>
          </cell>
          <cell r="FG134">
            <v>6091.2892352597055</v>
          </cell>
          <cell r="FH134">
            <v>7208.3547227464342</v>
          </cell>
          <cell r="FI134">
            <v>6613.4896879917133</v>
          </cell>
          <cell r="FJ134">
            <v>7147.5114214959513</v>
          </cell>
          <cell r="FK134">
            <v>7635.2176609123544</v>
          </cell>
          <cell r="FL134">
            <v>4530.725900797609</v>
          </cell>
          <cell r="FM134">
            <v>6342.93337163246</v>
          </cell>
          <cell r="FN134">
            <v>7147.1283501172966</v>
          </cell>
          <cell r="FO134">
            <v>7875.1458491567719</v>
          </cell>
          <cell r="FP134">
            <v>8043.9077702018203</v>
          </cell>
          <cell r="FQ134">
            <v>6233.5446366482938</v>
          </cell>
          <cell r="FR134">
            <v>9303.2625329701532</v>
          </cell>
          <cell r="FS134">
            <v>6155.3650726817214</v>
          </cell>
          <cell r="FT134">
            <v>7295.0356126310226</v>
          </cell>
          <cell r="FU134">
            <v>6688.148226328788</v>
          </cell>
          <cell r="FV134">
            <v>7233.5735952790228</v>
          </cell>
          <cell r="FW134">
            <v>7730.8390901717858</v>
          </cell>
        </row>
        <row r="135">
          <cell r="B135" t="str">
            <v>Co 128</v>
          </cell>
          <cell r="BH135">
            <v>40862.86</v>
          </cell>
          <cell r="BI135">
            <v>31819.47</v>
          </cell>
          <cell r="BJ135">
            <v>20632.169999999998</v>
          </cell>
          <cell r="BK135">
            <v>35117.5</v>
          </cell>
          <cell r="BL135">
            <v>35476.11</v>
          </cell>
          <cell r="BM135">
            <v>43373.43</v>
          </cell>
          <cell r="BN135">
            <v>44506.13</v>
          </cell>
          <cell r="BO135">
            <v>44237.420616075673</v>
          </cell>
          <cell r="BP135">
            <v>46601.353347096447</v>
          </cell>
          <cell r="BQ135">
            <v>35524.304135304075</v>
          </cell>
          <cell r="BR135">
            <v>36839.506438036566</v>
          </cell>
          <cell r="BS135">
            <v>7762.0167790813066</v>
          </cell>
          <cell r="BT135">
            <v>40317.191673731402</v>
          </cell>
          <cell r="BU135">
            <v>31206.996975452283</v>
          </cell>
          <cell r="BV135">
            <v>19931.42671168565</v>
          </cell>
          <cell r="BW135">
            <v>34582.598111887433</v>
          </cell>
          <cell r="BX135">
            <v>34887.91080579257</v>
          </cell>
          <cell r="BY135">
            <v>42765.819688067822</v>
          </cell>
          <cell r="BZ135">
            <v>43991.779237443887</v>
          </cell>
          <cell r="CA135">
            <v>43782.186029301491</v>
          </cell>
          <cell r="CB135">
            <v>46181.359085617325</v>
          </cell>
          <cell r="CC135">
            <v>35080.983270268</v>
          </cell>
          <cell r="CD135">
            <v>36402.768477992038</v>
          </cell>
          <cell r="CE135">
            <v>7686.5014283351557</v>
          </cell>
          <cell r="CF135">
            <v>39133.999273586436</v>
          </cell>
          <cell r="CG135">
            <v>29955.75797521737</v>
          </cell>
          <cell r="CH135">
            <v>18590.057410551744</v>
          </cell>
          <cell r="CI135">
            <v>33412.83424869286</v>
          </cell>
          <cell r="CJ135">
            <v>33664.000263914582</v>
          </cell>
          <cell r="CK135">
            <v>41522.685598692398</v>
          </cell>
          <cell r="CL135">
            <v>43678.790878344487</v>
          </cell>
          <cell r="CM135">
            <v>43508.446625797449</v>
          </cell>
          <cell r="CN135">
            <v>45905.100180406218</v>
          </cell>
          <cell r="CO135">
            <v>34781.627783298762</v>
          </cell>
          <cell r="CP135">
            <v>36111.018948468263</v>
          </cell>
          <cell r="CQ135">
            <v>7760.8963122804926</v>
          </cell>
          <cell r="CR135">
            <v>49102.837103173464</v>
          </cell>
          <cell r="CS135">
            <v>39717.689051386464</v>
          </cell>
          <cell r="CT135">
            <v>28093.7529331279</v>
          </cell>
          <cell r="CU135">
            <v>43271.926435207592</v>
          </cell>
          <cell r="CV135">
            <v>43509.79221329093</v>
          </cell>
          <cell r="CW135">
            <v>51519.071895489193</v>
          </cell>
          <cell r="CX135">
            <v>52926.557165882157</v>
          </cell>
          <cell r="CY135">
            <v>52747.25204211958</v>
          </cell>
          <cell r="CZ135">
            <v>55190.838298305724</v>
          </cell>
          <cell r="DA135">
            <v>43836.991566795492</v>
          </cell>
          <cell r="DB135">
            <v>45195.61274015424</v>
          </cell>
          <cell r="DC135">
            <v>15833.39888100027</v>
          </cell>
          <cell r="DD135">
            <v>49641.468784895915</v>
          </cell>
          <cell r="DE135">
            <v>40044.574858020831</v>
          </cell>
          <cell r="DF135">
            <v>28156.299550584023</v>
          </cell>
          <cell r="DG135">
            <v>43698.74431772071</v>
          </cell>
          <cell r="DH135">
            <v>43922.00547678765</v>
          </cell>
          <cell r="DI135">
            <v>52084.703797664581</v>
          </cell>
          <cell r="DJ135">
            <v>53554.847012675134</v>
          </cell>
          <cell r="DK135">
            <v>53367.455028421049</v>
          </cell>
          <cell r="DL135">
            <v>55858.885787154017</v>
          </cell>
          <cell r="DM135">
            <v>44269.816317778925</v>
          </cell>
          <cell r="DN135">
            <v>45658.360745894883</v>
          </cell>
          <cell r="DO135">
            <v>15690.362524722579</v>
          </cell>
          <cell r="DP135">
            <v>50178.449285468043</v>
          </cell>
          <cell r="DQ135">
            <v>40364.86238895249</v>
          </cell>
          <cell r="DR135">
            <v>28206.007450587538</v>
          </cell>
          <cell r="DS135">
            <v>44121.816169571401</v>
          </cell>
          <cell r="DT135">
            <v>44330.076428357308</v>
          </cell>
          <cell r="DU135">
            <v>52649.035605371158</v>
          </cell>
          <cell r="DV135">
            <v>61289.452052577755</v>
          </cell>
          <cell r="DW135">
            <v>61094.201565438656</v>
          </cell>
          <cell r="DX135">
            <v>63634.393563033351</v>
          </cell>
          <cell r="DY135">
            <v>51805.15691254328</v>
          </cell>
          <cell r="DZ135">
            <v>53224.287469379582</v>
          </cell>
          <cell r="EA135">
            <v>22638.295645703016</v>
          </cell>
          <cell r="EB135">
            <v>57818.908556073897</v>
          </cell>
          <cell r="EC135">
            <v>47783.532247149873</v>
          </cell>
          <cell r="ED135">
            <v>35347.708209417098</v>
          </cell>
          <cell r="EE135">
            <v>51646.239730054731</v>
          </cell>
          <cell r="EF135">
            <v>51838.146923731227</v>
          </cell>
          <cell r="EG135">
            <v>60316.507934094276</v>
          </cell>
          <cell r="EH135">
            <v>62059.158816840521</v>
          </cell>
          <cell r="EI135">
            <v>61857.203941759042</v>
          </cell>
          <cell r="EJ135">
            <v>64447.094944072276</v>
          </cell>
          <cell r="EK135">
            <v>52372.671634344377</v>
          </cell>
          <cell r="EL135">
            <v>53823.519960187237</v>
          </cell>
          <cell r="EM135">
            <v>22605.645157529289</v>
          </cell>
          <cell r="EN135">
            <v>58491.776670692147</v>
          </cell>
          <cell r="EO135">
            <v>48229.424207714292</v>
          </cell>
          <cell r="EP135">
            <v>35510.070018560225</v>
          </cell>
          <cell r="EQ135">
            <v>52201.105964341856</v>
          </cell>
          <cell r="ER135">
            <v>52375.943588801849</v>
          </cell>
          <cell r="ES135">
            <v>61016.242566811859</v>
          </cell>
          <cell r="ET135">
            <v>62831.398672318363</v>
          </cell>
          <cell r="EU135">
            <v>62623.913169091145</v>
          </cell>
          <cell r="EV135">
            <v>65264.459102358567</v>
          </cell>
          <cell r="EW135">
            <v>58713.736414344305</v>
          </cell>
          <cell r="EX135">
            <v>60196.142000874963</v>
          </cell>
          <cell r="EY135">
            <v>28334.075862764083</v>
          </cell>
          <cell r="EZ135">
            <v>64938.707404029214</v>
          </cell>
          <cell r="FA135">
            <v>54444.049617377328</v>
          </cell>
          <cell r="FB135">
            <v>41434.454481347966</v>
          </cell>
          <cell r="FC135">
            <v>58527.604446628196</v>
          </cell>
          <cell r="FD135">
            <v>58684.420848370311</v>
          </cell>
          <cell r="FE135">
            <v>67489.907879069273</v>
          </cell>
          <cell r="FF135">
            <v>69380.136361011333</v>
          </cell>
          <cell r="FG135">
            <v>69167.620084060705</v>
          </cell>
          <cell r="FH135">
            <v>71859.820211215294</v>
          </cell>
          <cell r="FI135">
            <v>59394.796126500238</v>
          </cell>
          <cell r="FJ135">
            <v>60910.341131379522</v>
          </cell>
          <cell r="FK135">
            <v>28389.693745554352</v>
          </cell>
          <cell r="FL135">
            <v>65726.377189147111</v>
          </cell>
          <cell r="FM135">
            <v>54994.140281259664</v>
          </cell>
          <cell r="FN135">
            <v>41687.411508171521</v>
          </cell>
          <cell r="FO135">
            <v>59192.601098333922</v>
          </cell>
          <cell r="FP135">
            <v>59330.571034405606</v>
          </cell>
          <cell r="FQ135">
            <v>68304.292235044137</v>
          </cell>
          <cell r="FR135">
            <v>70272.276511308693</v>
          </cell>
          <cell r="FS135">
            <v>70055.699800223927</v>
          </cell>
          <cell r="FT135">
            <v>72800.516250937915</v>
          </cell>
          <cell r="FU135">
            <v>60076.773729455264</v>
          </cell>
          <cell r="FV135">
            <v>61625.74837225565</v>
          </cell>
          <cell r="FW135">
            <v>28433.203933710938</v>
          </cell>
        </row>
        <row r="136">
          <cell r="B136" t="str">
            <v>Co 129</v>
          </cell>
          <cell r="BH136">
            <v>164.54</v>
          </cell>
          <cell r="BI136">
            <v>-476.42999999999938</v>
          </cell>
          <cell r="BJ136">
            <v>-37.090000000001055</v>
          </cell>
          <cell r="BK136">
            <v>1095.8599999999999</v>
          </cell>
          <cell r="BL136">
            <v>425.59</v>
          </cell>
          <cell r="BM136">
            <v>1847.76</v>
          </cell>
          <cell r="BN136">
            <v>1351.2</v>
          </cell>
          <cell r="BO136">
            <v>-524.1880056503669</v>
          </cell>
          <cell r="BP136">
            <v>-537.86960842962617</v>
          </cell>
          <cell r="BQ136">
            <v>1.6079187587301931</v>
          </cell>
          <cell r="BR136">
            <v>0.71203501745821995</v>
          </cell>
          <cell r="BS136">
            <v>463.39054668722656</v>
          </cell>
          <cell r="BT136">
            <v>103.66856598476261</v>
          </cell>
          <cell r="BU136">
            <v>-532.76819686110866</v>
          </cell>
          <cell r="BV136">
            <v>-85.64594003621869</v>
          </cell>
          <cell r="BW136">
            <v>1065.7430248937294</v>
          </cell>
          <cell r="BX136">
            <v>387.23065809693981</v>
          </cell>
          <cell r="BY136">
            <v>1801.4857519935254</v>
          </cell>
          <cell r="BZ136">
            <v>1311.5039427570268</v>
          </cell>
          <cell r="CA136">
            <v>-609.51440499937962</v>
          </cell>
          <cell r="CB136">
            <v>-618.18030654467748</v>
          </cell>
          <cell r="CC136">
            <v>-77.679538699302611</v>
          </cell>
          <cell r="CD136">
            <v>-78.186608625883309</v>
          </cell>
          <cell r="CE136">
            <v>7715.1963123003643</v>
          </cell>
          <cell r="CF136">
            <v>7264.8582922662845</v>
          </cell>
          <cell r="CG136">
            <v>6633.2536181729092</v>
          </cell>
          <cell r="CH136">
            <v>7088.0459989572855</v>
          </cell>
          <cell r="CI136">
            <v>8258.8366541104515</v>
          </cell>
          <cell r="CJ136">
            <v>7571.9955870319418</v>
          </cell>
          <cell r="CK136">
            <v>8978.2609701848887</v>
          </cell>
          <cell r="CL136">
            <v>8494.9514452551575</v>
          </cell>
          <cell r="CM136">
            <v>6524.7859991426831</v>
          </cell>
          <cell r="CN136">
            <v>6517.4946946599621</v>
          </cell>
          <cell r="CO136">
            <v>7058.1686488173473</v>
          </cell>
          <cell r="CP136">
            <v>7058.7481693242189</v>
          </cell>
          <cell r="CQ136">
            <v>7556.6482491688403</v>
          </cell>
          <cell r="CR136">
            <v>7347.7408441735224</v>
          </cell>
          <cell r="CS136">
            <v>6705.4062584332032</v>
          </cell>
          <cell r="CT136">
            <v>7172.0196032309432</v>
          </cell>
          <cell r="CU136">
            <v>8372.5604569431598</v>
          </cell>
          <cell r="CV136">
            <v>7669.3654994433118</v>
          </cell>
          <cell r="CW136">
            <v>9101.0181641739109</v>
          </cell>
          <cell r="CX136">
            <v>8610.0942102229455</v>
          </cell>
          <cell r="CY136">
            <v>6581.907316103986</v>
          </cell>
          <cell r="CZ136">
            <v>6574.9530970392871</v>
          </cell>
          <cell r="DA136">
            <v>7126.6891615660361</v>
          </cell>
          <cell r="DB136">
            <v>7127.4624188866128</v>
          </cell>
          <cell r="DC136">
            <v>7590.1287111924757</v>
          </cell>
          <cell r="DD136">
            <v>7430.7554001166864</v>
          </cell>
          <cell r="DE136">
            <v>6777.276160090023</v>
          </cell>
          <cell r="DF136">
            <v>7256.0273015383773</v>
          </cell>
          <cell r="DG136">
            <v>8487.3588783088235</v>
          </cell>
          <cell r="DH136">
            <v>7766.9198466192202</v>
          </cell>
          <cell r="DI136">
            <v>10891.28161433584</v>
          </cell>
          <cell r="DJ136">
            <v>10392.906380077089</v>
          </cell>
          <cell r="DK136">
            <v>8304.3423203581424</v>
          </cell>
          <cell r="DL136">
            <v>8298.2291445663177</v>
          </cell>
          <cell r="DM136">
            <v>8861.2551472630712</v>
          </cell>
          <cell r="DN136">
            <v>8861.7563376577054</v>
          </cell>
          <cell r="DO136">
            <v>9333.4530617760611</v>
          </cell>
          <cell r="DP136">
            <v>9180.2664727889496</v>
          </cell>
          <cell r="DQ136">
            <v>8515.2484145537856</v>
          </cell>
          <cell r="DR136">
            <v>9006.6880806037843</v>
          </cell>
          <cell r="DS136">
            <v>10269.627913449513</v>
          </cell>
          <cell r="DT136">
            <v>9531.7526617196636</v>
          </cell>
          <cell r="DU136">
            <v>11065.683906489759</v>
          </cell>
          <cell r="DV136">
            <v>10559.779715110013</v>
          </cell>
          <cell r="DW136">
            <v>8409.6578137853176</v>
          </cell>
          <cell r="DX136">
            <v>8403.9094294522474</v>
          </cell>
          <cell r="DY136">
            <v>8978.4588208632849</v>
          </cell>
          <cell r="DZ136">
            <v>8979.1902516918562</v>
          </cell>
          <cell r="EA136">
            <v>9459.5735104078303</v>
          </cell>
          <cell r="EB136">
            <v>9312.8821292568718</v>
          </cell>
          <cell r="EC136">
            <v>8636.3803464975717</v>
          </cell>
          <cell r="ED136">
            <v>9140.6147680224803</v>
          </cell>
          <cell r="EE136">
            <v>10436.005993091767</v>
          </cell>
          <cell r="EF136">
            <v>9680.2534902112056</v>
          </cell>
          <cell r="EG136">
            <v>11242.359580927809</v>
          </cell>
          <cell r="EH136">
            <v>10728.847401484389</v>
          </cell>
          <cell r="EI136">
            <v>8515.4379870707817</v>
          </cell>
          <cell r="EJ136">
            <v>8510.0768894945431</v>
          </cell>
          <cell r="EK136">
            <v>9096.3913908041322</v>
          </cell>
          <cell r="EL136">
            <v>9097.3622149167204</v>
          </cell>
          <cell r="EM136">
            <v>9586.5826344692759</v>
          </cell>
          <cell r="EN136">
            <v>9446.7056757019982</v>
          </cell>
          <cell r="EO136">
            <v>8758.5462984000551</v>
          </cell>
          <cell r="EP136">
            <v>9275.9200015142123</v>
          </cell>
          <cell r="EQ136">
            <v>10604.625637845269</v>
          </cell>
          <cell r="ER136">
            <v>9830.5438297146375</v>
          </cell>
          <cell r="ES136">
            <v>11421.313585596199</v>
          </cell>
          <cell r="ET136">
            <v>10900.117293704963</v>
          </cell>
          <cell r="EU136">
            <v>8621.6435418892688</v>
          </cell>
          <cell r="EV136">
            <v>8616.6931375064378</v>
          </cell>
          <cell r="EW136">
            <v>9215.0119635079645</v>
          </cell>
          <cell r="EX136">
            <v>9216.2366950435589</v>
          </cell>
          <cell r="EY136">
            <v>9714.4496310551349</v>
          </cell>
          <cell r="EZ136">
            <v>9581.717007215706</v>
          </cell>
          <cell r="FA136">
            <v>8881.7227384083708</v>
          </cell>
          <cell r="FB136">
            <v>9412.5910940400536</v>
          </cell>
          <cell r="FC136">
            <v>10775.498437868397</v>
          </cell>
          <cell r="FD136">
            <v>9982.6258687580284</v>
          </cell>
          <cell r="FE136">
            <v>11602.55712823365</v>
          </cell>
          <cell r="FF136">
            <v>11073.599166611451</v>
          </cell>
          <cell r="FG136">
            <v>8728.2288353002878</v>
          </cell>
          <cell r="FH136">
            <v>8723.7159499319732</v>
          </cell>
          <cell r="FI136">
            <v>9334.2834768653465</v>
          </cell>
          <cell r="FJ136">
            <v>9335.7710036140852</v>
          </cell>
          <cell r="FK136">
            <v>9843.1323421061479</v>
          </cell>
          <cell r="FL136">
            <v>9717.8954384257595</v>
          </cell>
          <cell r="FM136">
            <v>9005.8856430590859</v>
          </cell>
          <cell r="FN136">
            <v>9550.6121627920365</v>
          </cell>
          <cell r="FO136">
            <v>10948.637279801815</v>
          </cell>
          <cell r="FP136">
            <v>10136.694706436834</v>
          </cell>
          <cell r="FQ136">
            <v>11786.090694890157</v>
          </cell>
          <cell r="FR136">
            <v>11249.297518272233</v>
          </cell>
          <cell r="FS136">
            <v>8835.5628858798573</v>
          </cell>
          <cell r="FT136">
            <v>8831.0919926144252</v>
          </cell>
          <cell r="FU136">
            <v>9454.1673680321528</v>
          </cell>
          <cell r="FV136">
            <v>9456.3426029903112</v>
          </cell>
          <cell r="FW136">
            <v>9972.6008266958852</v>
          </cell>
        </row>
        <row r="137">
          <cell r="B137" t="str">
            <v>Co 130</v>
          </cell>
          <cell r="BH137">
            <v>10267.09</v>
          </cell>
          <cell r="BI137">
            <v>14854.67</v>
          </cell>
          <cell r="BJ137">
            <v>11735.6</v>
          </cell>
          <cell r="BK137">
            <v>8413.59</v>
          </cell>
          <cell r="BL137">
            <v>6980.42</v>
          </cell>
          <cell r="BM137">
            <v>-3726.17</v>
          </cell>
          <cell r="BN137">
            <v>4902.49</v>
          </cell>
          <cell r="BO137">
            <v>10819.852156203026</v>
          </cell>
          <cell r="BP137">
            <v>10117.268961502736</v>
          </cell>
          <cell r="BQ137">
            <v>9800.7152826237234</v>
          </cell>
          <cell r="BR137">
            <v>10109.240577983159</v>
          </cell>
          <cell r="BS137">
            <v>9004.8133240923507</v>
          </cell>
          <cell r="BT137">
            <v>10177.995517106519</v>
          </cell>
          <cell r="BU137">
            <v>14813.519669477213</v>
          </cell>
          <cell r="BV137">
            <v>11628.623335868115</v>
          </cell>
          <cell r="BW137">
            <v>8241.8430922835469</v>
          </cell>
          <cell r="BX137">
            <v>6749.82357046385</v>
          </cell>
          <cell r="BY137">
            <v>-4257.8911670363923</v>
          </cell>
          <cell r="BZ137">
            <v>4608.5935558591245</v>
          </cell>
          <cell r="CA137">
            <v>10668.523042677263</v>
          </cell>
          <cell r="CB137">
            <v>9974.2703251825169</v>
          </cell>
          <cell r="CC137">
            <v>9657.2764173698397</v>
          </cell>
          <cell r="CD137">
            <v>9965.3855569812313</v>
          </cell>
          <cell r="CE137">
            <v>8909.9917568215078</v>
          </cell>
          <cell r="CF137">
            <v>9966.5529652200239</v>
          </cell>
          <cell r="CG137">
            <v>14651.760952003346</v>
          </cell>
          <cell r="CH137">
            <v>11399.102424706962</v>
          </cell>
          <cell r="CI137">
            <v>7945.9144102265673</v>
          </cell>
          <cell r="CJ137">
            <v>6393.3118602676386</v>
          </cell>
          <cell r="CK137">
            <v>-4924.767165121717</v>
          </cell>
          <cell r="CL137">
            <v>4187.2173987200003</v>
          </cell>
          <cell r="CM137">
            <v>10389.759960031581</v>
          </cell>
          <cell r="CN137">
            <v>9696.5676126542749</v>
          </cell>
          <cell r="CO137">
            <v>9379.1776854109448</v>
          </cell>
          <cell r="CP137">
            <v>9687.4515901436171</v>
          </cell>
          <cell r="CQ137">
            <v>8681.090621101459</v>
          </cell>
          <cell r="CR137">
            <v>10089.70434815069</v>
          </cell>
          <cell r="CS137">
            <v>14885.922233673371</v>
          </cell>
          <cell r="CT137">
            <v>11544.945982424717</v>
          </cell>
          <cell r="CU137">
            <v>7999.9042037535564</v>
          </cell>
          <cell r="CV137">
            <v>6395.451434646724</v>
          </cell>
          <cell r="CW137">
            <v>-5255.4522656989393</v>
          </cell>
          <cell r="CX137">
            <v>4122.9743420084742</v>
          </cell>
          <cell r="CY137">
            <v>10494.798160971337</v>
          </cell>
          <cell r="CZ137">
            <v>9788.1266056853565</v>
          </cell>
          <cell r="DA137">
            <v>9464.2495202479604</v>
          </cell>
          <cell r="DB137">
            <v>9778.7630566861098</v>
          </cell>
          <cell r="DC137">
            <v>8659.0963304899487</v>
          </cell>
          <cell r="DD137">
            <v>10213.697444904428</v>
          </cell>
          <cell r="DE137">
            <v>15123.176069044141</v>
          </cell>
          <cell r="DF137">
            <v>11691.416068579698</v>
          </cell>
          <cell r="DG137">
            <v>8051.9991190092533</v>
          </cell>
          <cell r="DH137">
            <v>6394.0345681025319</v>
          </cell>
          <cell r="DI137">
            <v>-5599.5428669594439</v>
          </cell>
          <cell r="DJ137">
            <v>4053.1814047264488</v>
          </cell>
          <cell r="DK137">
            <v>10599.224540286941</v>
          </cell>
          <cell r="DL137">
            <v>9878.815389636884</v>
          </cell>
          <cell r="DM137">
            <v>9548.3171546201411</v>
          </cell>
          <cell r="DN137">
            <v>9869.2020514093401</v>
          </cell>
          <cell r="DO137">
            <v>8715.9470970096754</v>
          </cell>
          <cell r="DP137">
            <v>10337.759225896365</v>
          </cell>
          <cell r="DQ137">
            <v>15363.535332039062</v>
          </cell>
          <cell r="DR137">
            <v>11838.45770228927</v>
          </cell>
          <cell r="DS137">
            <v>8102.0707184810253</v>
          </cell>
          <cell r="DT137">
            <v>6388.8830919015581</v>
          </cell>
          <cell r="DU137">
            <v>-5957.2942698142979</v>
          </cell>
          <cell r="DV137">
            <v>3977.5951877820498</v>
          </cell>
          <cell r="DW137">
            <v>10702.940727802821</v>
          </cell>
          <cell r="DX137">
            <v>9968.9961199878217</v>
          </cell>
          <cell r="DY137">
            <v>9631.2737552135659</v>
          </cell>
          <cell r="DZ137">
            <v>9959.1209201958482</v>
          </cell>
          <cell r="EA137">
            <v>8770.8049901916966</v>
          </cell>
          <cell r="EB137">
            <v>10462.067689202881</v>
          </cell>
          <cell r="EC137">
            <v>15607.223635168793</v>
          </cell>
          <cell r="ED137">
            <v>11986.005874431383</v>
          </cell>
          <cell r="EE137">
            <v>8150.2030661611316</v>
          </cell>
          <cell r="EF137">
            <v>6379.8076544860869</v>
          </cell>
          <cell r="EG137">
            <v>-6329.6411216517954</v>
          </cell>
          <cell r="EH137">
            <v>3896.1816579154729</v>
          </cell>
          <cell r="EI137">
            <v>10805.840216061013</v>
          </cell>
          <cell r="EJ137">
            <v>10057.609322740709</v>
          </cell>
          <cell r="EK137">
            <v>9713.0121550069816</v>
          </cell>
          <cell r="EL137">
            <v>10047.471208656478</v>
          </cell>
          <cell r="EM137">
            <v>8823.9837056039141</v>
          </cell>
          <cell r="EN137">
            <v>10586.55603060358</v>
          </cell>
          <cell r="EO137">
            <v>15853.813292561324</v>
          </cell>
          <cell r="EP137">
            <v>12134.207204883332</v>
          </cell>
          <cell r="EQ137">
            <v>8195.812415342707</v>
          </cell>
          <cell r="ER137">
            <v>6366.8185595008581</v>
          </cell>
          <cell r="ES137">
            <v>-6716.8668482215617</v>
          </cell>
          <cell r="ET137">
            <v>3808.2447229372083</v>
          </cell>
          <cell r="EU137">
            <v>10908.262207564449</v>
          </cell>
          <cell r="EV137">
            <v>10145.028588355164</v>
          </cell>
          <cell r="EW137">
            <v>9793.8476879018617</v>
          </cell>
          <cell r="EX137">
            <v>10135.058342115215</v>
          </cell>
          <cell r="EY137">
            <v>8874.4286645215016</v>
          </cell>
          <cell r="EZ137">
            <v>10711.361931071762</v>
          </cell>
          <cell r="FA137">
            <v>16103.532969437438</v>
          </cell>
          <cell r="FB137">
            <v>12282.565262986449</v>
          </cell>
          <cell r="FC137">
            <v>8239.1800066563683</v>
          </cell>
          <cell r="FD137">
            <v>6349.2927874781199</v>
          </cell>
          <cell r="FE137">
            <v>-7119.2833406152495</v>
          </cell>
          <cell r="FF137">
            <v>3713.9434206135484</v>
          </cell>
          <cell r="FG137">
            <v>11009.194193207928</v>
          </cell>
          <cell r="FH137">
            <v>10231.566829904796</v>
          </cell>
          <cell r="FI137">
            <v>9872.7688174751038</v>
          </cell>
          <cell r="FJ137">
            <v>10220.864474718015</v>
          </cell>
          <cell r="FK137">
            <v>8922.8672398486833</v>
          </cell>
          <cell r="FL137">
            <v>10835.999217420713</v>
          </cell>
          <cell r="FM137">
            <v>16356.587600389827</v>
          </cell>
          <cell r="FN137">
            <v>12431.419449041359</v>
          </cell>
          <cell r="FO137">
            <v>8279.7442946592091</v>
          </cell>
          <cell r="FP137">
            <v>6327.4312751674024</v>
          </cell>
          <cell r="FQ137">
            <v>-7537.6552842760211</v>
          </cell>
          <cell r="FR137">
            <v>3612.5844942410149</v>
          </cell>
          <cell r="FS137">
            <v>11109.387921864278</v>
          </cell>
          <cell r="FT137">
            <v>10316.634194560971</v>
          </cell>
          <cell r="FU137">
            <v>9950.5220038285042</v>
          </cell>
          <cell r="FV137">
            <v>10305.638560070469</v>
          </cell>
          <cell r="FW137">
            <v>8968.2942503164122</v>
          </cell>
        </row>
        <row r="138">
          <cell r="B138" t="str">
            <v>Co 131</v>
          </cell>
          <cell r="BH138">
            <v>9703</v>
          </cell>
          <cell r="BI138">
            <v>12305</v>
          </cell>
          <cell r="BJ138">
            <v>8308</v>
          </cell>
          <cell r="BK138">
            <v>14290</v>
          </cell>
          <cell r="BL138">
            <v>13383</v>
          </cell>
          <cell r="BM138">
            <v>5647</v>
          </cell>
          <cell r="BN138">
            <v>29266</v>
          </cell>
          <cell r="BO138">
            <v>19868.774847466619</v>
          </cell>
          <cell r="BP138">
            <v>15576.968596229337</v>
          </cell>
          <cell r="BQ138">
            <v>11240.589087432898</v>
          </cell>
          <cell r="BR138">
            <v>12736.202967755184</v>
          </cell>
          <cell r="BS138">
            <v>9466.5678049810376</v>
          </cell>
          <cell r="BT138">
            <v>9467.6869822729968</v>
          </cell>
          <cell r="BU138">
            <v>12043.329741701709</v>
          </cell>
          <cell r="BV138">
            <v>7997.4969040812939</v>
          </cell>
          <cell r="BW138">
            <v>14065.754137273416</v>
          </cell>
          <cell r="BX138">
            <v>13157.909194401012</v>
          </cell>
          <cell r="BY138">
            <v>5263.2514800387653</v>
          </cell>
          <cell r="BZ138">
            <v>29009.527503296638</v>
          </cell>
          <cell r="CA138">
            <v>19605.75752226972</v>
          </cell>
          <cell r="CB138">
            <v>15322.299515069764</v>
          </cell>
          <cell r="CC138">
            <v>10990.709865454039</v>
          </cell>
          <cell r="CD138">
            <v>12484.119740159735</v>
          </cell>
          <cell r="CE138">
            <v>9366.6300898706249</v>
          </cell>
          <cell r="CF138">
            <v>8963.1636095142712</v>
          </cell>
          <cell r="CG138">
            <v>11512.05123920734</v>
          </cell>
          <cell r="CH138">
            <v>7416.3239468380125</v>
          </cell>
          <cell r="CI138">
            <v>13573.829441298993</v>
          </cell>
          <cell r="CJ138">
            <v>12665.2353366815</v>
          </cell>
          <cell r="CK138">
            <v>4607.5554779430749</v>
          </cell>
          <cell r="CL138">
            <v>28485.314488851152</v>
          </cell>
          <cell r="CM138">
            <v>19065.863360334701</v>
          </cell>
          <cell r="CN138">
            <v>14773.965356260058</v>
          </cell>
          <cell r="CO138">
            <v>10447.779189033165</v>
          </cell>
          <cell r="CP138">
            <v>11939.344460128104</v>
          </cell>
          <cell r="CQ138">
            <v>8976.836055667085</v>
          </cell>
          <cell r="CR138">
            <v>8961.8326548755504</v>
          </cell>
          <cell r="CS138">
            <v>11552.523579037988</v>
          </cell>
          <cell r="CT138">
            <v>7357.7638031494607</v>
          </cell>
          <cell r="CU138">
            <v>13669.310122498573</v>
          </cell>
          <cell r="CV138">
            <v>12742.056940612401</v>
          </cell>
          <cell r="CW138">
            <v>4467.2642259968634</v>
          </cell>
          <cell r="CX138">
            <v>28867.966379128367</v>
          </cell>
          <cell r="CY138">
            <v>19246.797367023402</v>
          </cell>
          <cell r="CZ138">
            <v>14865.671703234413</v>
          </cell>
          <cell r="DA138">
            <v>10454.833499854853</v>
          </cell>
          <cell r="DB138">
            <v>11976.109439969121</v>
          </cell>
          <cell r="DC138">
            <v>8765.8544950608666</v>
          </cell>
          <cell r="DD138">
            <v>8955.4509693893488</v>
          </cell>
          <cell r="DE138">
            <v>11588.736249502803</v>
          </cell>
          <cell r="DF138">
            <v>7292.4444944988099</v>
          </cell>
          <cell r="DG138">
            <v>13761.55354141846</v>
          </cell>
          <cell r="DH138">
            <v>12815.50701976215</v>
          </cell>
          <cell r="DI138">
            <v>4317.8123125962447</v>
          </cell>
          <cell r="DJ138">
            <v>29252.797338028198</v>
          </cell>
          <cell r="DK138">
            <v>19425.628232170129</v>
          </cell>
          <cell r="DL138">
            <v>20564.158520278728</v>
          </cell>
          <cell r="DM138">
            <v>16067.028095812213</v>
          </cell>
          <cell r="DN138">
            <v>17617.603837686082</v>
          </cell>
          <cell r="DO138">
            <v>14335.752848666274</v>
          </cell>
          <cell r="DP138">
            <v>14553.732889392137</v>
          </cell>
          <cell r="DQ138">
            <v>17229.71832191155</v>
          </cell>
          <cell r="DR138">
            <v>12829.559387359783</v>
          </cell>
          <cell r="DS138">
            <v>19460.564567486465</v>
          </cell>
          <cell r="DT138">
            <v>18495.343499679555</v>
          </cell>
          <cell r="DU138">
            <v>9768.3102155648849</v>
          </cell>
          <cell r="DV138">
            <v>35249.900316559841</v>
          </cell>
          <cell r="DW138">
            <v>25212.886950770386</v>
          </cell>
          <cell r="DX138">
            <v>20744.702378934548</v>
          </cell>
          <cell r="DY138">
            <v>16159.613120702728</v>
          </cell>
          <cell r="DZ138">
            <v>17740.551615078672</v>
          </cell>
          <cell r="EA138">
            <v>14384.932693769762</v>
          </cell>
          <cell r="EB138">
            <v>14632.206884204781</v>
          </cell>
          <cell r="EC138">
            <v>17351.681336391004</v>
          </cell>
          <cell r="ED138">
            <v>12844.800992858261</v>
          </cell>
          <cell r="EE138">
            <v>19641.922509945864</v>
          </cell>
          <cell r="EF138">
            <v>18657.130483655907</v>
          </cell>
          <cell r="EG138">
            <v>9694.3949658206257</v>
          </cell>
          <cell r="EH138">
            <v>35734.953590405792</v>
          </cell>
          <cell r="EI138">
            <v>25483.89203446154</v>
          </cell>
          <cell r="EJ138">
            <v>20922.681096046981</v>
          </cell>
          <cell r="EK138">
            <v>16247.948426557992</v>
          </cell>
          <cell r="EL138">
            <v>17859.830584423853</v>
          </cell>
          <cell r="EM138">
            <v>14428.718628649538</v>
          </cell>
          <cell r="EN138">
            <v>14706.222353748744</v>
          </cell>
          <cell r="EO138">
            <v>17469.760650615619</v>
          </cell>
          <cell r="EP138">
            <v>12668.274902732112</v>
          </cell>
          <cell r="EQ138">
            <v>19635.833410237679</v>
          </cell>
          <cell r="ER138">
            <v>18631.067961527733</v>
          </cell>
          <cell r="ES138">
            <v>9426.0816881809733</v>
          </cell>
          <cell r="ET138">
            <v>36038.271935175188</v>
          </cell>
          <cell r="EU138">
            <v>25569.3256144281</v>
          </cell>
          <cell r="EV138">
            <v>20912.67501331566</v>
          </cell>
          <cell r="EW138">
            <v>16146.551767813711</v>
          </cell>
          <cell r="EX138">
            <v>17790.428826451713</v>
          </cell>
          <cell r="EY138">
            <v>14281.627463766472</v>
          </cell>
          <cell r="EZ138">
            <v>14590.320052805859</v>
          </cell>
          <cell r="FA138">
            <v>17398.698128236614</v>
          </cell>
          <cell r="FB138">
            <v>12664.452310633522</v>
          </cell>
          <cell r="FC138">
            <v>19807.09129906007</v>
          </cell>
          <cell r="FD138">
            <v>18781.951099498368</v>
          </cell>
          <cell r="FE138">
            <v>9327.7819808863678</v>
          </cell>
          <cell r="FF138">
            <v>36524.758460526151</v>
          </cell>
          <cell r="FG138">
            <v>25832.886670404696</v>
          </cell>
          <cell r="FH138">
            <v>21079.247742470303</v>
          </cell>
          <cell r="FI138">
            <v>16220.381883165483</v>
          </cell>
          <cell r="FJ138">
            <v>17895.973477214819</v>
          </cell>
          <cell r="FK138">
            <v>14308.55248238441</v>
          </cell>
          <cell r="FL138">
            <v>14649.234105787709</v>
          </cell>
          <cell r="FM138">
            <v>17502.608354705313</v>
          </cell>
          <cell r="FN138">
            <v>12653.371845953025</v>
          </cell>
          <cell r="FO138">
            <v>19975.259553701151</v>
          </cell>
          <cell r="FP138">
            <v>18929.519670825237</v>
          </cell>
          <cell r="FQ138">
            <v>11071.290824757485</v>
          </cell>
          <cell r="FR138">
            <v>38865.917673339005</v>
          </cell>
          <cell r="FS138">
            <v>27947.273046947426</v>
          </cell>
          <cell r="FT138">
            <v>23094.574089183097</v>
          </cell>
          <cell r="FU138">
            <v>18140.750403168204</v>
          </cell>
          <cell r="FV138">
            <v>19849.110134041333</v>
          </cell>
          <cell r="FW138">
            <v>16180.3848817084</v>
          </cell>
        </row>
        <row r="139">
          <cell r="B139" t="str">
            <v>Co 132</v>
          </cell>
          <cell r="BH139">
            <v>1102.42</v>
          </cell>
          <cell r="BI139">
            <v>706.57</v>
          </cell>
          <cell r="BJ139">
            <v>-58.429999999999836</v>
          </cell>
          <cell r="BK139">
            <v>-1287.8399999999999</v>
          </cell>
          <cell r="BL139">
            <v>152.32999999999902</v>
          </cell>
          <cell r="BM139">
            <v>-1546.66</v>
          </cell>
          <cell r="BN139">
            <v>2086.0100000000002</v>
          </cell>
          <cell r="BO139">
            <v>7045.095030612787</v>
          </cell>
          <cell r="BP139">
            <v>6784.4719303496067</v>
          </cell>
          <cell r="BQ139">
            <v>2627.5883885800422</v>
          </cell>
          <cell r="BR139">
            <v>2547.2068128363117</v>
          </cell>
          <cell r="BS139">
            <v>-521.74398486084601</v>
          </cell>
          <cell r="BT139">
            <v>1050.9250636171514</v>
          </cell>
          <cell r="BU139">
            <v>655.24708763424132</v>
          </cell>
          <cell r="BV139">
            <v>-150.24010213119391</v>
          </cell>
          <cell r="BW139">
            <v>-1408.2638830798637</v>
          </cell>
          <cell r="BX139">
            <v>72.07719842900724</v>
          </cell>
          <cell r="BY139">
            <v>-1670.681487450287</v>
          </cell>
          <cell r="BZ139">
            <v>2063.411421814114</v>
          </cell>
          <cell r="CA139">
            <v>7043.9256291500969</v>
          </cell>
          <cell r="CB139">
            <v>6781.6990616120784</v>
          </cell>
          <cell r="CC139">
            <v>2626.5764064680798</v>
          </cell>
          <cell r="CD139">
            <v>2547.8366256326372</v>
          </cell>
          <cell r="CE139">
            <v>-592.4245885826117</v>
          </cell>
          <cell r="CF139">
            <v>966.75492327478923</v>
          </cell>
          <cell r="CG139">
            <v>571.33252300087315</v>
          </cell>
          <cell r="CH139">
            <v>-275.77699013918527</v>
          </cell>
          <cell r="CI139">
            <v>-1563.7030783011101</v>
          </cell>
          <cell r="CJ139">
            <v>-41.664478048951423</v>
          </cell>
          <cell r="CK139">
            <v>-1829.4262731509252</v>
          </cell>
          <cell r="CL139">
            <v>2009.2099221903243</v>
          </cell>
          <cell r="CM139">
            <v>7010.7601876919207</v>
          </cell>
          <cell r="CN139">
            <v>6745.1960743728387</v>
          </cell>
          <cell r="CO139">
            <v>2590.9095705805039</v>
          </cell>
          <cell r="CP139">
            <v>2513.9473010417373</v>
          </cell>
          <cell r="CQ139">
            <v>-699.43433601339302</v>
          </cell>
          <cell r="CR139">
            <v>956.3449589738716</v>
          </cell>
          <cell r="CS139">
            <v>553.10428368698376</v>
          </cell>
          <cell r="CT139">
            <v>-325.23520919086377</v>
          </cell>
          <cell r="CU139">
            <v>-1649.0975820529188</v>
          </cell>
          <cell r="CV139">
            <v>-82.630485363346907</v>
          </cell>
          <cell r="CW139">
            <v>-1921.3604160825143</v>
          </cell>
          <cell r="CX139">
            <v>2029.9440496342613</v>
          </cell>
          <cell r="CY139">
            <v>7137.8057305487691</v>
          </cell>
          <cell r="CZ139">
            <v>6865.7896752798624</v>
          </cell>
          <cell r="DA139">
            <v>2628.8891082091704</v>
          </cell>
          <cell r="DB139">
            <v>2551.0018591596045</v>
          </cell>
          <cell r="DC139">
            <v>-781.24105478382489</v>
          </cell>
          <cell r="DD139">
            <v>944.87586101150646</v>
          </cell>
          <cell r="DE139">
            <v>533.66313900659861</v>
          </cell>
          <cell r="DF139">
            <v>-376.96020784970278</v>
          </cell>
          <cell r="DG139">
            <v>-1737.7830749238806</v>
          </cell>
          <cell r="DH139">
            <v>-125.32445473567623</v>
          </cell>
          <cell r="DI139">
            <v>-2016.9805750240876</v>
          </cell>
          <cell r="DJ139">
            <v>2050.550646584893</v>
          </cell>
          <cell r="DK139">
            <v>7267.084196179334</v>
          </cell>
          <cell r="DL139">
            <v>6988.4528779455086</v>
          </cell>
          <cell r="DM139">
            <v>2667.2997054516927</v>
          </cell>
          <cell r="DN139">
            <v>2588.4886599355659</v>
          </cell>
          <cell r="DO139">
            <v>-843.90249659613119</v>
          </cell>
          <cell r="DP139">
            <v>932.07604979560256</v>
          </cell>
          <cell r="DQ139">
            <v>512.95933240079603</v>
          </cell>
          <cell r="DR139">
            <v>-431.03505232733278</v>
          </cell>
          <cell r="DS139">
            <v>-1829.872925946509</v>
          </cell>
          <cell r="DT139">
            <v>-170.06284256497929</v>
          </cell>
          <cell r="DU139">
            <v>-2115.9423949771353</v>
          </cell>
          <cell r="DV139">
            <v>2070.7889201136304</v>
          </cell>
          <cell r="DW139">
            <v>7398.6303443118395</v>
          </cell>
          <cell r="DX139">
            <v>7113.2155259130077</v>
          </cell>
          <cell r="DY139">
            <v>2706.1392656904536</v>
          </cell>
          <cell r="DZ139">
            <v>2626.4038459872045</v>
          </cell>
          <cell r="EA139">
            <v>-909.14391100924013</v>
          </cell>
          <cell r="EB139">
            <v>918.35224584458274</v>
          </cell>
          <cell r="EC139">
            <v>490.93992166545968</v>
          </cell>
          <cell r="ED139">
            <v>-487.54742014126714</v>
          </cell>
          <cell r="EE139">
            <v>-1925.4838173048192</v>
          </cell>
          <cell r="EF139">
            <v>-216.92288404962437</v>
          </cell>
          <cell r="EG139">
            <v>-2218.6016555321048</v>
          </cell>
          <cell r="EH139">
            <v>2091.0876843711249</v>
          </cell>
          <cell r="EI139">
            <v>7532.0230093389728</v>
          </cell>
          <cell r="EJ139">
            <v>7240.1076211112368</v>
          </cell>
          <cell r="EK139">
            <v>2745.4064472909877</v>
          </cell>
          <cell r="EL139">
            <v>2664.7467365779562</v>
          </cell>
          <cell r="EM139">
            <v>-977.05704634818221</v>
          </cell>
          <cell r="EN139">
            <v>903.42219859472016</v>
          </cell>
          <cell r="EO139">
            <v>467.34119241755343</v>
          </cell>
          <cell r="EP139">
            <v>-546.58676555784859</v>
          </cell>
          <cell r="EQ139">
            <v>-2024.7381681575234</v>
          </cell>
          <cell r="ER139">
            <v>-265.98516721073702</v>
          </cell>
          <cell r="ES139">
            <v>-2325.0857012920892</v>
          </cell>
          <cell r="ET139">
            <v>2111.1978830984413</v>
          </cell>
          <cell r="EU139">
            <v>7668.2226016566074</v>
          </cell>
          <cell r="EV139">
            <v>7369.1613114117063</v>
          </cell>
          <cell r="EW139">
            <v>2785.0961513304765</v>
          </cell>
          <cell r="EX139">
            <v>2703.5152269786486</v>
          </cell>
          <cell r="EY139">
            <v>-1047.7358996371177</v>
          </cell>
          <cell r="EZ139">
            <v>887.23349181750973</v>
          </cell>
          <cell r="FA139">
            <v>442.53499629828912</v>
          </cell>
          <cell r="FB139">
            <v>-608.24604019276376</v>
          </cell>
          <cell r="FC139">
            <v>-2127.7610078402695</v>
          </cell>
          <cell r="FD139">
            <v>-317.33071520814792</v>
          </cell>
          <cell r="FE139">
            <v>-2435.5224817633402</v>
          </cell>
          <cell r="FF139">
            <v>2131.098547724087</v>
          </cell>
          <cell r="FG139">
            <v>7806.7954081865691</v>
          </cell>
          <cell r="FH139">
            <v>7500.4082795262902</v>
          </cell>
          <cell r="FI139">
            <v>2825.2058040708612</v>
          </cell>
          <cell r="FJ139">
            <v>2742.704451302393</v>
          </cell>
          <cell r="FK139">
            <v>-1121.2820476975762</v>
          </cell>
          <cell r="FL139">
            <v>869.73236014790518</v>
          </cell>
          <cell r="FM139">
            <v>416.24629358927768</v>
          </cell>
          <cell r="FN139">
            <v>-672.62217170180065</v>
          </cell>
          <cell r="FO139">
            <v>-2234.6804386584763</v>
          </cell>
          <cell r="FP139">
            <v>-371.04519691122186</v>
          </cell>
          <cell r="FQ139">
            <v>-2550.0488295601817</v>
          </cell>
          <cell r="FR139">
            <v>2150.7656285792505</v>
          </cell>
          <cell r="FS139">
            <v>7947.7767329465278</v>
          </cell>
          <cell r="FT139">
            <v>7633.8762609987316</v>
          </cell>
          <cell r="FU139">
            <v>2865.7328101282801</v>
          </cell>
          <cell r="FV139">
            <v>2782.312940537076</v>
          </cell>
          <cell r="FW139">
            <v>-1197.7933511824986</v>
          </cell>
        </row>
        <row r="140">
          <cell r="B140" t="str">
            <v>Co 133</v>
          </cell>
          <cell r="BH140">
            <v>2628.71</v>
          </cell>
          <cell r="BI140">
            <v>-2671.33</v>
          </cell>
          <cell r="BJ140">
            <v>-2372.2399999999998</v>
          </cell>
          <cell r="BK140">
            <v>407.71000000000095</v>
          </cell>
          <cell r="BL140">
            <v>2464.15</v>
          </cell>
          <cell r="BM140">
            <v>2958.3</v>
          </cell>
          <cell r="BN140">
            <v>2903.19</v>
          </cell>
          <cell r="BO140">
            <v>-1277.7357666637199</v>
          </cell>
          <cell r="BP140">
            <v>-3288.8787630250099</v>
          </cell>
          <cell r="BQ140">
            <v>-4217.4339898080725</v>
          </cell>
          <cell r="BR140">
            <v>-5895.8418524132285</v>
          </cell>
          <cell r="BS140">
            <v>-4461.02343132036</v>
          </cell>
          <cell r="BT140">
            <v>2725.6208710050305</v>
          </cell>
          <cell r="BU140">
            <v>-2905.1817452442137</v>
          </cell>
          <cell r="BV140">
            <v>4390.3444697427303</v>
          </cell>
          <cell r="BW140">
            <v>7086.2236798030972</v>
          </cell>
          <cell r="BX140">
            <v>9420.6534998883199</v>
          </cell>
          <cell r="BY140">
            <v>7955.3074391700102</v>
          </cell>
          <cell r="BZ140">
            <v>8169.973337467095</v>
          </cell>
          <cell r="CA140">
            <v>5729.6430899085099</v>
          </cell>
          <cell r="CB140">
            <v>4054.0432626439206</v>
          </cell>
          <cell r="CC140">
            <v>661.25337415653121</v>
          </cell>
          <cell r="CD140">
            <v>-740.81777996182245</v>
          </cell>
          <cell r="CE140">
            <v>527.60646101084785</v>
          </cell>
          <cell r="CF140">
            <v>7822.4539111990634</v>
          </cell>
          <cell r="CG140">
            <v>1851.1248661380814</v>
          </cell>
          <cell r="CH140">
            <v>2482.1567432175998</v>
          </cell>
          <cell r="CI140">
            <v>5091.6098463922845</v>
          </cell>
          <cell r="CJ140">
            <v>7712.2826360109057</v>
          </cell>
          <cell r="CK140">
            <v>7562.6585833014615</v>
          </cell>
          <cell r="CL140">
            <v>8055.3513196709609</v>
          </cell>
          <cell r="CM140">
            <v>5256.4757762854679</v>
          </cell>
          <cell r="CN140">
            <v>3915.5513398929561</v>
          </cell>
          <cell r="CO140">
            <v>129.76813801673416</v>
          </cell>
          <cell r="CP140">
            <v>-986.43712702588255</v>
          </cell>
          <cell r="CQ140">
            <v>108.86498518218286</v>
          </cell>
          <cell r="CR140">
            <v>7933.6529188247177</v>
          </cell>
          <cell r="CS140">
            <v>1725.9871444133605</v>
          </cell>
          <cell r="CT140">
            <v>2427.4978765258493</v>
          </cell>
          <cell r="CU140">
            <v>5059.2354058083747</v>
          </cell>
          <cell r="CV140">
            <v>7830.9369002610256</v>
          </cell>
          <cell r="CW140">
            <v>7574.4141852400553</v>
          </cell>
          <cell r="CX140">
            <v>8172.4202796017707</v>
          </cell>
          <cell r="CY140">
            <v>5189.1990254839839</v>
          </cell>
          <cell r="CZ140">
            <v>3936.3704848802772</v>
          </cell>
          <cell r="DA140">
            <v>-59.852366329367214</v>
          </cell>
          <cell r="DB140">
            <v>-1100.4098748037804</v>
          </cell>
          <cell r="DC140">
            <v>4187.2173398388222</v>
          </cell>
          <cell r="DD140">
            <v>12431.627177243772</v>
          </cell>
          <cell r="DE140">
            <v>5979.3907440368093</v>
          </cell>
          <cell r="DF140">
            <v>6754.522881567389</v>
          </cell>
          <cell r="DG140">
            <v>9408.3483119823686</v>
          </cell>
          <cell r="DH140">
            <v>12336.800549813921</v>
          </cell>
          <cell r="DI140">
            <v>11968.126661879698</v>
          </cell>
          <cell r="DJ140">
            <v>12676.416858272491</v>
          </cell>
          <cell r="DK140">
            <v>9501.5859461014552</v>
          </cell>
          <cell r="DL140">
            <v>8342.0637879433216</v>
          </cell>
          <cell r="DM140">
            <v>4127.1484166956106</v>
          </cell>
          <cell r="DN140">
            <v>3166.6990683475833</v>
          </cell>
          <cell r="DO140">
            <v>4072.7890324801847</v>
          </cell>
          <cell r="DP140">
            <v>12632.750536955609</v>
          </cell>
          <cell r="DQ140">
            <v>5927.4421262598007</v>
          </cell>
          <cell r="DR140">
            <v>6779.4565496401428</v>
          </cell>
          <cell r="DS140">
            <v>9455.1135118097845</v>
          </cell>
          <cell r="DT140">
            <v>12546.270300723927</v>
          </cell>
          <cell r="DU140">
            <v>12059.985719829983</v>
          </cell>
          <cell r="DV140">
            <v>12883.716985497551</v>
          </cell>
          <cell r="DW140">
            <v>9509.7596158029701</v>
          </cell>
          <cell r="DX140">
            <v>8448.9585717916816</v>
          </cell>
          <cell r="DY140">
            <v>4007.2802874659974</v>
          </cell>
          <cell r="DZ140">
            <v>3131.5630288925222</v>
          </cell>
          <cell r="EA140">
            <v>3950.632617809526</v>
          </cell>
          <cell r="EB140">
            <v>12836.712111818324</v>
          </cell>
          <cell r="EC140">
            <v>5869.5442936239851</v>
          </cell>
          <cell r="ED140">
            <v>6801.8220915937163</v>
          </cell>
          <cell r="EE140">
            <v>9498.5735458893359</v>
          </cell>
          <cell r="EF140">
            <v>12759.265860502193</v>
          </cell>
          <cell r="EG140">
            <v>13970.824767899156</v>
          </cell>
          <cell r="EH140">
            <v>14915.125423234973</v>
          </cell>
          <cell r="EI140">
            <v>11334.253606488728</v>
          </cell>
          <cell r="EJ140">
            <v>10377.804516751314</v>
          </cell>
          <cell r="EK140">
            <v>5700.0595276755048</v>
          </cell>
          <cell r="EL140">
            <v>4913.8844939188402</v>
          </cell>
          <cell r="EM140">
            <v>5641.9878588615647</v>
          </cell>
          <cell r="EN140">
            <v>14864.849473867864</v>
          </cell>
          <cell r="EO140">
            <v>7626.7560307338026</v>
          </cell>
          <cell r="EP140">
            <v>8642.5860147943713</v>
          </cell>
          <cell r="EQ140">
            <v>11359.877267902673</v>
          </cell>
          <cell r="ER140">
            <v>14796.492030395086</v>
          </cell>
          <cell r="ES140">
            <v>14092.371258147208</v>
          </cell>
          <cell r="ET140">
            <v>15163.21880531329</v>
          </cell>
          <cell r="EU140">
            <v>11367.613838799254</v>
          </cell>
          <cell r="EV140">
            <v>10521.368879242236</v>
          </cell>
          <cell r="EW140">
            <v>5598.407879905506</v>
          </cell>
          <cell r="EX140">
            <v>4906.7857282089153</v>
          </cell>
          <cell r="EY140">
            <v>5537.9583253483615</v>
          </cell>
          <cell r="EZ140">
            <v>15109.098399116378</v>
          </cell>
          <cell r="FA140">
            <v>7590.7137036001004</v>
          </cell>
          <cell r="FB140">
            <v>8694.1477402087894</v>
          </cell>
          <cell r="FC140">
            <v>11431.38475657283</v>
          </cell>
          <cell r="FD140">
            <v>15050.765894189937</v>
          </cell>
          <cell r="FE140">
            <v>14212.0544061662</v>
          </cell>
          <cell r="FF140">
            <v>15414.980366494314</v>
          </cell>
          <cell r="FG140">
            <v>11396.285317984857</v>
          </cell>
          <cell r="FH140">
            <v>10862.368690719095</v>
          </cell>
          <cell r="FI140">
            <v>7340.1182822018418</v>
          </cell>
          <cell r="FJ140">
            <v>6748.242360727716</v>
          </cell>
          <cell r="FK140">
            <v>7278.0972120886618</v>
          </cell>
          <cell r="FL140">
            <v>17208.924406591152</v>
          </cell>
          <cell r="FM140">
            <v>9400.5722071015043</v>
          </cell>
          <cell r="FN140">
            <v>10595.156151521927</v>
          </cell>
          <cell r="FO140">
            <v>13351.714897173839</v>
          </cell>
          <cell r="FP140">
            <v>17160.934227198919</v>
          </cell>
          <cell r="FQ140">
            <v>16181.317277171962</v>
          </cell>
          <cell r="FR140">
            <v>17522.288484184366</v>
          </cell>
          <cell r="FS140">
            <v>11621.944239630473</v>
          </cell>
          <cell r="FT140">
            <v>11014.601552953096</v>
          </cell>
          <cell r="FU140">
            <v>7277.5695732694439</v>
          </cell>
          <cell r="FV140">
            <v>6790.8368984265899</v>
          </cell>
          <cell r="FW140">
            <v>7213.478064152252</v>
          </cell>
        </row>
        <row r="141">
          <cell r="B141" t="str">
            <v>Co 134</v>
          </cell>
          <cell r="BH141">
            <v>1885.48</v>
          </cell>
          <cell r="BI141">
            <v>3168.55</v>
          </cell>
          <cell r="BJ141">
            <v>-3014.05</v>
          </cell>
          <cell r="BK141">
            <v>5044.96</v>
          </cell>
          <cell r="BL141">
            <v>3954.27</v>
          </cell>
          <cell r="BM141">
            <v>-2178.39</v>
          </cell>
          <cell r="BN141">
            <v>3982.83</v>
          </cell>
          <cell r="BO141">
            <v>1531.4528064904052</v>
          </cell>
          <cell r="BP141">
            <v>-1798.9329771567063</v>
          </cell>
          <cell r="BQ141">
            <v>670.63125423928614</v>
          </cell>
          <cell r="BR141">
            <v>-197.54517948243938</v>
          </cell>
          <cell r="BS141">
            <v>501.24645635673915</v>
          </cell>
          <cell r="BT141">
            <v>19401.721243212924</v>
          </cell>
          <cell r="BU141">
            <v>20671.968173468595</v>
          </cell>
          <cell r="BV141">
            <v>14418.769831898069</v>
          </cell>
          <cell r="BW141">
            <v>22622.685028502157</v>
          </cell>
          <cell r="BX141">
            <v>21525.968729394684</v>
          </cell>
          <cell r="BY141">
            <v>15236.412016153043</v>
          </cell>
          <cell r="BZ141">
            <v>21485.472798194874</v>
          </cell>
          <cell r="CA141">
            <v>20647.216118106175</v>
          </cell>
          <cell r="CB141">
            <v>17318.276145460473</v>
          </cell>
          <cell r="CC141">
            <v>18119.717244215415</v>
          </cell>
          <cell r="CD141">
            <v>17250.822994674272</v>
          </cell>
          <cell r="CE141">
            <v>19668.246185923032</v>
          </cell>
          <cell r="CF141">
            <v>19187.10416892144</v>
          </cell>
          <cell r="CG141">
            <v>20444.383846735993</v>
          </cell>
          <cell r="CH141">
            <v>14118.957164765992</v>
          </cell>
          <cell r="CI141">
            <v>22471.858005429109</v>
          </cell>
          <cell r="CJ141">
            <v>21369.414868035699</v>
          </cell>
          <cell r="CK141">
            <v>14917.986934452829</v>
          </cell>
          <cell r="CL141">
            <v>21258.003042773249</v>
          </cell>
          <cell r="CM141">
            <v>20403.32236072759</v>
          </cell>
          <cell r="CN141">
            <v>17070.670751120993</v>
          </cell>
          <cell r="CO141">
            <v>17827.147363388925</v>
          </cell>
          <cell r="CP141">
            <v>16958.550777706267</v>
          </cell>
          <cell r="CQ141">
            <v>19470.351197621399</v>
          </cell>
          <cell r="CR141">
            <v>19494.650469789893</v>
          </cell>
          <cell r="CS141">
            <v>20772.63086796987</v>
          </cell>
          <cell r="CT141">
            <v>14295.572029155286</v>
          </cell>
          <cell r="CU141">
            <v>22867.013479869252</v>
          </cell>
          <cell r="CV141">
            <v>21740.232894052206</v>
          </cell>
          <cell r="CW141">
            <v>16771.196206754379</v>
          </cell>
          <cell r="CX141">
            <v>23268.918124215641</v>
          </cell>
          <cell r="CY141">
            <v>20722.364961279171</v>
          </cell>
          <cell r="CZ141">
            <v>17321.104585820925</v>
          </cell>
          <cell r="DA141">
            <v>19744.629015560826</v>
          </cell>
          <cell r="DB141">
            <v>18858.082382755587</v>
          </cell>
          <cell r="DC141">
            <v>19698.958123529505</v>
          </cell>
          <cell r="DD141">
            <v>21472.626313503963</v>
          </cell>
          <cell r="DE141">
            <v>22771.818841182008</v>
          </cell>
          <cell r="DF141">
            <v>16139.595988087241</v>
          </cell>
          <cell r="DG141">
            <v>24935.237180277807</v>
          </cell>
          <cell r="DH141">
            <v>23783.817846482219</v>
          </cell>
          <cell r="DI141">
            <v>17008.242839274848</v>
          </cell>
          <cell r="DJ141">
            <v>23668.005732446174</v>
          </cell>
          <cell r="DK141">
            <v>21044.905791881305</v>
          </cell>
          <cell r="DL141">
            <v>17574.625579929245</v>
          </cell>
          <cell r="DM141">
            <v>20047.079056868501</v>
          </cell>
          <cell r="DN141">
            <v>19143.224795256952</v>
          </cell>
          <cell r="DO141">
            <v>19994.606074039482</v>
          </cell>
          <cell r="DP141">
            <v>21838.180713491223</v>
          </cell>
          <cell r="DQ141">
            <v>23158.407085728784</v>
          </cell>
          <cell r="DR141">
            <v>16367.372067354616</v>
          </cell>
          <cell r="DS141">
            <v>25393.055694003102</v>
          </cell>
          <cell r="DT141">
            <v>24216.665186710194</v>
          </cell>
          <cell r="DU141">
            <v>17246.981786905963</v>
          </cell>
          <cell r="DV141">
            <v>24073.211190000686</v>
          </cell>
          <cell r="DW141">
            <v>21371.929917799171</v>
          </cell>
          <cell r="DX141">
            <v>17830.696497174904</v>
          </cell>
          <cell r="DY141">
            <v>20353.59137596138</v>
          </cell>
          <cell r="DZ141">
            <v>19431.574125052059</v>
          </cell>
          <cell r="EA141">
            <v>20293.998218354172</v>
          </cell>
          <cell r="EB141">
            <v>22209.255443929553</v>
          </cell>
          <cell r="EC141">
            <v>23551.026735155105</v>
          </cell>
          <cell r="ED141">
            <v>16596.977588117912</v>
          </cell>
          <cell r="EE141">
            <v>25859.171622359376</v>
          </cell>
          <cell r="EF141">
            <v>24657.009780534019</v>
          </cell>
          <cell r="EG141">
            <v>17487.818906822831</v>
          </cell>
          <cell r="EH141">
            <v>24484.600830960397</v>
          </cell>
          <cell r="EI141">
            <v>21702.940169461603</v>
          </cell>
          <cell r="EJ141">
            <v>18089.28822813262</v>
          </cell>
          <cell r="EK141">
            <v>20663.668079362615</v>
          </cell>
          <cell r="EL141">
            <v>19723.120469866841</v>
          </cell>
          <cell r="EM141">
            <v>20596.625526899763</v>
          </cell>
          <cell r="EN141">
            <v>22585.904085631708</v>
          </cell>
          <cell r="EO141">
            <v>23949.507336229966</v>
          </cell>
          <cell r="EP141">
            <v>16828.36714430702</v>
          </cell>
          <cell r="EQ141">
            <v>26333.479074498457</v>
          </cell>
          <cell r="ER141">
            <v>25104.752937635276</v>
          </cell>
          <cell r="ES141">
            <v>17730.470243277221</v>
          </cell>
          <cell r="ET141">
            <v>24902.029786527226</v>
          </cell>
          <cell r="EU141">
            <v>22037.940941029556</v>
          </cell>
          <cell r="EV141">
            <v>18349.933250098009</v>
          </cell>
          <cell r="EW141">
            <v>20977.293507677874</v>
          </cell>
          <cell r="EX141">
            <v>20017.40892607874</v>
          </cell>
          <cell r="EY141">
            <v>20902.47113819349</v>
          </cell>
          <cell r="EZ141">
            <v>22967.975913320533</v>
          </cell>
          <cell r="FA141">
            <v>24353.902754719013</v>
          </cell>
          <cell r="FB141">
            <v>17061.285909423961</v>
          </cell>
          <cell r="FC141">
            <v>26816.107144726622</v>
          </cell>
          <cell r="FD141">
            <v>25560.438764688759</v>
          </cell>
          <cell r="FE141">
            <v>17974.887023182637</v>
          </cell>
          <cell r="FF141">
            <v>25325.988425837208</v>
          </cell>
          <cell r="FG141">
            <v>22376.92839375218</v>
          </cell>
          <cell r="FH141">
            <v>18613.923809626926</v>
          </cell>
          <cell r="FI141">
            <v>21294.458350075336</v>
          </cell>
          <cell r="FJ141">
            <v>20315.731134387715</v>
          </cell>
          <cell r="FK141">
            <v>21211.501736551523</v>
          </cell>
          <cell r="FL141">
            <v>23356.143518964294</v>
          </cell>
          <cell r="FM141">
            <v>24764.26794717192</v>
          </cell>
          <cell r="FN141">
            <v>17296.291213317629</v>
          </cell>
          <cell r="FO141">
            <v>27307.189495795701</v>
          </cell>
          <cell r="FP141">
            <v>26024.163910944619</v>
          </cell>
          <cell r="FQ141">
            <v>18221.002356907855</v>
          </cell>
          <cell r="FR141">
            <v>25756.519350595758</v>
          </cell>
          <cell r="FS141">
            <v>22719.895495850731</v>
          </cell>
          <cell r="FT141">
            <v>18879.888698979226</v>
          </cell>
          <cell r="FU141">
            <v>21615.151811985856</v>
          </cell>
          <cell r="FV141">
            <v>20616.752617557067</v>
          </cell>
          <cell r="FW141">
            <v>21523.702214281948</v>
          </cell>
        </row>
        <row r="142">
          <cell r="B142" t="str">
            <v>Co 135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</row>
        <row r="143">
          <cell r="B143" t="str">
            <v>Co 180</v>
          </cell>
          <cell r="BH143">
            <v>313.47000000000003</v>
          </cell>
          <cell r="BI143">
            <v>317.35000000000002</v>
          </cell>
          <cell r="BJ143">
            <v>221.16</v>
          </cell>
          <cell r="BK143">
            <v>287.32</v>
          </cell>
          <cell r="BL143">
            <v>289.52999999999997</v>
          </cell>
          <cell r="BM143">
            <v>259.87</v>
          </cell>
          <cell r="BN143">
            <v>306.57</v>
          </cell>
          <cell r="BO143">
            <v>1258.3744751967458</v>
          </cell>
          <cell r="BP143">
            <v>880.84303219623655</v>
          </cell>
          <cell r="BQ143">
            <v>1089.5103823810573</v>
          </cell>
          <cell r="BR143">
            <v>1089.4371308276852</v>
          </cell>
          <cell r="BS143">
            <v>1069.6510041998747</v>
          </cell>
          <cell r="BT143">
            <v>318.1944044501771</v>
          </cell>
          <cell r="BU143">
            <v>322.11973572063562</v>
          </cell>
          <cell r="BV143">
            <v>222.97247933310371</v>
          </cell>
          <cell r="BW143">
            <v>291.29682363004633</v>
          </cell>
          <cell r="BX143">
            <v>293.50207749981382</v>
          </cell>
          <cell r="BY143">
            <v>262.8811673791389</v>
          </cell>
          <cell r="BZ143">
            <v>310.91162239491496</v>
          </cell>
          <cell r="CA143">
            <v>1285.4254600164784</v>
          </cell>
          <cell r="CB143">
            <v>909.5387057913008</v>
          </cell>
          <cell r="CC143">
            <v>1118.0648323991088</v>
          </cell>
          <cell r="CD143">
            <v>1118.4409693010055</v>
          </cell>
          <cell r="CE143">
            <v>1118.2907997465186</v>
          </cell>
          <cell r="CF143">
            <v>293.53803351104943</v>
          </cell>
          <cell r="CG143">
            <v>297.58439860082967</v>
          </cell>
          <cell r="CH143">
            <v>195.46654641777377</v>
          </cell>
          <cell r="CI143">
            <v>265.58595741394583</v>
          </cell>
          <cell r="CJ143">
            <v>267.86076196214515</v>
          </cell>
          <cell r="CK143">
            <v>236.5676061623434</v>
          </cell>
          <cell r="CL143">
            <v>286.04214132138293</v>
          </cell>
          <cell r="CM143">
            <v>1282.9612005600895</v>
          </cell>
          <cell r="CN143">
            <v>907.18278054071436</v>
          </cell>
          <cell r="CO143">
            <v>1115.6481027670077</v>
          </cell>
          <cell r="CP143">
            <v>1115.5024409359487</v>
          </cell>
          <cell r="CQ143">
            <v>1135.2703783963907</v>
          </cell>
          <cell r="CR143">
            <v>290.15425071892696</v>
          </cell>
          <cell r="CS143">
            <v>294.32536471139429</v>
          </cell>
          <cell r="CT143">
            <v>189.14762843458789</v>
          </cell>
          <cell r="CU143">
            <v>261.37426603165136</v>
          </cell>
          <cell r="CV143">
            <v>263.72096604616252</v>
          </cell>
          <cell r="CW143">
            <v>231.24289073478258</v>
          </cell>
          <cell r="CX143">
            <v>282.2054997442624</v>
          </cell>
          <cell r="CY143">
            <v>1306.1112557515014</v>
          </cell>
          <cell r="CZ143">
            <v>922.85935681262231</v>
          </cell>
          <cell r="DA143">
            <v>1135.4769851585747</v>
          </cell>
          <cell r="DB143">
            <v>1135.3333787395529</v>
          </cell>
          <cell r="DC143">
            <v>1135.1902842613913</v>
          </cell>
          <cell r="DD143">
            <v>286.23082678584353</v>
          </cell>
          <cell r="DE143">
            <v>290.53097178468181</v>
          </cell>
          <cell r="DF143">
            <v>182.43154236454211</v>
          </cell>
          <cell r="DG143">
            <v>256.82856039699834</v>
          </cell>
          <cell r="DH143">
            <v>259.2490653223457</v>
          </cell>
          <cell r="DI143">
            <v>225.80048263592369</v>
          </cell>
          <cell r="DJ143">
            <v>278.29525563123843</v>
          </cell>
          <cell r="DK143">
            <v>1329.2435882078726</v>
          </cell>
          <cell r="DL143">
            <v>938.37114235605918</v>
          </cell>
          <cell r="DM143">
            <v>1155.7049346935</v>
          </cell>
          <cell r="DN143">
            <v>1155.5647822327628</v>
          </cell>
          <cell r="DO143">
            <v>1155.4247441692701</v>
          </cell>
          <cell r="DP143">
            <v>282.22294473052307</v>
          </cell>
          <cell r="DQ143">
            <v>286.65579246929224</v>
          </cell>
          <cell r="DR143">
            <v>175.07969495200223</v>
          </cell>
          <cell r="DS143">
            <v>251.71206502257667</v>
          </cell>
          <cell r="DT143">
            <v>254.43160320174593</v>
          </cell>
          <cell r="DU143">
            <v>219.98233614164644</v>
          </cell>
          <cell r="DV143">
            <v>274.05546828387014</v>
          </cell>
          <cell r="DW143">
            <v>1353.3470449931772</v>
          </cell>
          <cell r="DX143">
            <v>954.70105596210544</v>
          </cell>
          <cell r="DY143">
            <v>1175.8729374064751</v>
          </cell>
          <cell r="DZ143">
            <v>1176.2020247618721</v>
          </cell>
          <cell r="EA143">
            <v>1176.0650189398254</v>
          </cell>
          <cell r="EB143">
            <v>277.87875356355971</v>
          </cell>
          <cell r="EC143">
            <v>282.44734833557607</v>
          </cell>
          <cell r="ED143">
            <v>167.52744298268021</v>
          </cell>
          <cell r="EE143">
            <v>246.46240722209131</v>
          </cell>
          <cell r="EF143">
            <v>249.03778282288602</v>
          </cell>
          <cell r="EG143">
            <v>213.77399655762906</v>
          </cell>
          <cell r="EH143">
            <v>269.47218358779855</v>
          </cell>
          <cell r="EI143">
            <v>1377.9325362695331</v>
          </cell>
          <cell r="EJ143">
            <v>971.35846501505398</v>
          </cell>
          <cell r="EK143">
            <v>1196.936326785004</v>
          </cell>
          <cell r="EL143">
            <v>1196.8018900939469</v>
          </cell>
          <cell r="EM143">
            <v>1197.1192359544198</v>
          </cell>
          <cell r="EN143">
            <v>273.1830824118108</v>
          </cell>
          <cell r="EO143">
            <v>277.89216086001056</v>
          </cell>
          <cell r="EP143">
            <v>159.5277397701193</v>
          </cell>
          <cell r="EQ143">
            <v>240.83364431173652</v>
          </cell>
          <cell r="ER143">
            <v>243.48901487580599</v>
          </cell>
          <cell r="ES143">
            <v>206.94876832053808</v>
          </cell>
          <cell r="ET143">
            <v>264.53022090185891</v>
          </cell>
          <cell r="EU143">
            <v>1403.010528134515</v>
          </cell>
          <cell r="EV143">
            <v>988.35079363763896</v>
          </cell>
          <cell r="EW143">
            <v>1218.4202876714219</v>
          </cell>
          <cell r="EX143">
            <v>1218.2893340339074</v>
          </cell>
          <cell r="EY143">
            <v>1218.1583413565525</v>
          </cell>
          <cell r="EZ143">
            <v>268.12077743784232</v>
          </cell>
          <cell r="FA143">
            <v>272.97448761236319</v>
          </cell>
          <cell r="FB143">
            <v>151.06241907193066</v>
          </cell>
          <cell r="FC143">
            <v>234.80991551333489</v>
          </cell>
          <cell r="FD143">
            <v>237.5484587492532</v>
          </cell>
          <cell r="FE143">
            <v>199.91579083104739</v>
          </cell>
          <cell r="FF143">
            <v>259.01252095814584</v>
          </cell>
          <cell r="FG143">
            <v>1428.5898123691825</v>
          </cell>
          <cell r="FH143">
            <v>1005.6848729482534</v>
          </cell>
          <cell r="FI143">
            <v>1240.3334005258573</v>
          </cell>
          <cell r="FJ143">
            <v>1240.2047322445987</v>
          </cell>
          <cell r="FK143">
            <v>1240.0758785084124</v>
          </cell>
          <cell r="FL143">
            <v>262.47692403683175</v>
          </cell>
          <cell r="FM143">
            <v>267.67859060286992</v>
          </cell>
          <cell r="FN143">
            <v>142.11186515667623</v>
          </cell>
          <cell r="FO143">
            <v>228.37572695021368</v>
          </cell>
          <cell r="FP143">
            <v>231.19911008842314</v>
          </cell>
          <cell r="FQ143">
            <v>192.43987934438542</v>
          </cell>
          <cell r="FR143">
            <v>253.31304547026036</v>
          </cell>
          <cell r="FS143">
            <v>1454.6791107799904</v>
          </cell>
          <cell r="FT143">
            <v>1023.3636436781583</v>
          </cell>
          <cell r="FU143">
            <v>1262.6847487716454</v>
          </cell>
          <cell r="FV143">
            <v>1262.5576088314381</v>
          </cell>
          <cell r="FW143">
            <v>1262.4326071307446</v>
          </cell>
        </row>
        <row r="144">
          <cell r="B144" t="str">
            <v>Co 450</v>
          </cell>
          <cell r="BH144">
            <v>-14001.87</v>
          </cell>
          <cell r="BI144">
            <v>-6147.4</v>
          </cell>
          <cell r="BJ144">
            <v>4035.2800000000061</v>
          </cell>
          <cell r="BK144">
            <v>-5146.6499999999942</v>
          </cell>
          <cell r="BL144">
            <v>41422.339999999997</v>
          </cell>
          <cell r="BM144">
            <v>41683.199999999997</v>
          </cell>
          <cell r="BN144">
            <v>85293.83</v>
          </cell>
          <cell r="BO144">
            <v>74690.984082014329</v>
          </cell>
          <cell r="BP144">
            <v>53562.760876043569</v>
          </cell>
          <cell r="BQ144">
            <v>5356.0166581366284</v>
          </cell>
          <cell r="BR144">
            <v>-1677.2813668720555</v>
          </cell>
          <cell r="BS144">
            <v>-438.55981229123427</v>
          </cell>
          <cell r="BT144">
            <v>-15226.669884134448</v>
          </cell>
          <cell r="BU144">
            <v>-7017.5569575270856</v>
          </cell>
          <cell r="BV144">
            <v>3204.9099886121694</v>
          </cell>
          <cell r="BW144">
            <v>-6077.3803530757941</v>
          </cell>
          <cell r="BX144">
            <v>40624.594020348457</v>
          </cell>
          <cell r="BY144">
            <v>40712.812758968357</v>
          </cell>
          <cell r="BZ144">
            <v>84219.701407310407</v>
          </cell>
          <cell r="CA144">
            <v>73508.731327615766</v>
          </cell>
          <cell r="CB144">
            <v>52628.085898294012</v>
          </cell>
          <cell r="CC144">
            <v>4517.0599423131571</v>
          </cell>
          <cell r="CD144">
            <v>-2485.449783071017</v>
          </cell>
          <cell r="CE144">
            <v>7923.9720442847174</v>
          </cell>
          <cell r="CF144">
            <v>-8723.7411220678841</v>
          </cell>
          <cell r="CG144">
            <v>-148.19085253177036</v>
          </cell>
          <cell r="CH144">
            <v>10115.937437447596</v>
          </cell>
          <cell r="CI144">
            <v>731.46941566367605</v>
          </cell>
          <cell r="CJ144">
            <v>47571.797847979258</v>
          </cell>
          <cell r="CK144">
            <v>47483.361357107868</v>
          </cell>
          <cell r="CL144">
            <v>90884.540216728812</v>
          </cell>
          <cell r="CM144">
            <v>80031.611616678259</v>
          </cell>
          <cell r="CN144">
            <v>59349.569637557135</v>
          </cell>
          <cell r="CO144">
            <v>11338.534770203223</v>
          </cell>
          <cell r="CP144">
            <v>4368.9895206084548</v>
          </cell>
          <cell r="CQ144">
            <v>6643.8116342397043</v>
          </cell>
          <cell r="CR144">
            <v>-9664.9654299115646</v>
          </cell>
          <cell r="CS144">
            <v>-792.06152149589616</v>
          </cell>
          <cell r="CT144">
            <v>9692.0122955540792</v>
          </cell>
          <cell r="CU144">
            <v>84.809141479112441</v>
          </cell>
          <cell r="CV144">
            <v>47909.16092061621</v>
          </cell>
          <cell r="CW144">
            <v>47758.572461861273</v>
          </cell>
          <cell r="CX144">
            <v>91991.51135103358</v>
          </cell>
          <cell r="CY144">
            <v>80844.913457873627</v>
          </cell>
          <cell r="CZ144">
            <v>59817.986767494775</v>
          </cell>
          <cell r="DA144">
            <v>10881.103002289012</v>
          </cell>
          <cell r="DB144">
            <v>3783.5344988733341</v>
          </cell>
          <cell r="DC144">
            <v>5473.3037286267281</v>
          </cell>
          <cell r="DD144">
            <v>-10646.470128727073</v>
          </cell>
          <cell r="DE144">
            <v>-1466.4912499171114</v>
          </cell>
          <cell r="DF144">
            <v>9242.095176364237</v>
          </cell>
          <cell r="DG144">
            <v>-593.35075723082991</v>
          </cell>
          <cell r="DH144">
            <v>48236.598234703342</v>
          </cell>
          <cell r="DI144">
            <v>61701.757460242254</v>
          </cell>
          <cell r="DJ144">
            <v>106782.00634562211</v>
          </cell>
          <cell r="DK144">
            <v>95336.018335594694</v>
          </cell>
          <cell r="DL144">
            <v>73958.356172713859</v>
          </cell>
          <cell r="DM144">
            <v>24078.612307471121</v>
          </cell>
          <cell r="DN144">
            <v>16850.841205953468</v>
          </cell>
          <cell r="DO144">
            <v>18550.475216224164</v>
          </cell>
          <cell r="DP144">
            <v>2011.6647673676052</v>
          </cell>
          <cell r="DQ144">
            <v>11508.760788699292</v>
          </cell>
          <cell r="DR144">
            <v>22446.79802986986</v>
          </cell>
          <cell r="DS144">
            <v>12377.440827196697</v>
          </cell>
          <cell r="DT144">
            <v>62234.334343255476</v>
          </cell>
          <cell r="DU144">
            <v>62223.04273961841</v>
          </cell>
          <cell r="DV144">
            <v>108166.65516483906</v>
          </cell>
          <cell r="DW144">
            <v>96413.929220117338</v>
          </cell>
          <cell r="DX144">
            <v>74681.586350587197</v>
          </cell>
          <cell r="DY144">
            <v>23840.219905758466</v>
          </cell>
          <cell r="DZ144">
            <v>16479.968486781429</v>
          </cell>
          <cell r="EA144">
            <v>18189.925681902037</v>
          </cell>
          <cell r="EB144">
            <v>1218.4617507115036</v>
          </cell>
          <cell r="EC144">
            <v>11043.21234673851</v>
          </cell>
          <cell r="ED144">
            <v>22215.541075182497</v>
          </cell>
          <cell r="EE144">
            <v>11906.718100253682</v>
          </cell>
          <cell r="EF144">
            <v>62812.588052708496</v>
          </cell>
          <cell r="EG144">
            <v>62734.824422772945</v>
          </cell>
          <cell r="EH144">
            <v>109557.66216862087</v>
          </cell>
          <cell r="EI144">
            <v>97491.557135563562</v>
          </cell>
          <cell r="EJ144">
            <v>75399.113912863409</v>
          </cell>
          <cell r="EK144">
            <v>23578.528224085574</v>
          </cell>
          <cell r="EL144">
            <v>16083.937693979547</v>
          </cell>
          <cell r="EM144">
            <v>21136.069983186972</v>
          </cell>
          <cell r="EN144">
            <v>3719.3501682031056</v>
          </cell>
          <cell r="EO144">
            <v>13882.013742537194</v>
          </cell>
          <cell r="EP144">
            <v>25294.219398415502</v>
          </cell>
          <cell r="EQ144">
            <v>14739.742926612991</v>
          </cell>
          <cell r="ER144">
            <v>66716.904757805198</v>
          </cell>
          <cell r="ES144">
            <v>66569.560732973623</v>
          </cell>
          <cell r="ET144">
            <v>110584.11946598996</v>
          </cell>
          <cell r="EU144">
            <v>98197.812696099703</v>
          </cell>
          <cell r="EV144">
            <v>75740.298017721187</v>
          </cell>
          <cell r="EW144">
            <v>22921.982703600268</v>
          </cell>
          <cell r="EX144">
            <v>15290.309974650445</v>
          </cell>
          <cell r="EY144">
            <v>17117.864483029887</v>
          </cell>
          <cell r="EZ144">
            <v>-758.0100374846661</v>
          </cell>
          <cell r="FA144">
            <v>9753.9990339996584</v>
          </cell>
          <cell r="FB144">
            <v>21410.945915227712</v>
          </cell>
          <cell r="FC144">
            <v>10604.705652891425</v>
          </cell>
          <cell r="FD144">
            <v>63676.634629831635</v>
          </cell>
          <cell r="FE144">
            <v>63455.8680787349</v>
          </cell>
          <cell r="FF144">
            <v>111975.53258007663</v>
          </cell>
          <cell r="FG144">
            <v>99261.519959106823</v>
          </cell>
          <cell r="FH144">
            <v>76433.536020091735</v>
          </cell>
          <cell r="FI144">
            <v>22599.074934976306</v>
          </cell>
          <cell r="FJ144">
            <v>14827.924446244258</v>
          </cell>
          <cell r="FK144">
            <v>16667.049791901503</v>
          </cell>
          <cell r="FL144">
            <v>-1682.3470621347951</v>
          </cell>
          <cell r="FM144">
            <v>9190.1337544425915</v>
          </cell>
          <cell r="FN144">
            <v>21097.614710793699</v>
          </cell>
          <cell r="FO144">
            <v>10033.202814768578</v>
          </cell>
          <cell r="FP144">
            <v>64223.206454563246</v>
          </cell>
          <cell r="FQ144">
            <v>63925.810772589917</v>
          </cell>
          <cell r="FR144">
            <v>113371.45775045562</v>
          </cell>
          <cell r="FS144">
            <v>100321.8229118458</v>
          </cell>
          <cell r="FT144">
            <v>77119.150490377026</v>
          </cell>
          <cell r="FU144">
            <v>25952.751073263251</v>
          </cell>
          <cell r="FV144">
            <v>18039.704814514218</v>
          </cell>
          <cell r="FW144">
            <v>19889.059870142926</v>
          </cell>
        </row>
        <row r="145">
          <cell r="B145" t="str">
            <v>Co 451</v>
          </cell>
          <cell r="BH145">
            <v>18173.84</v>
          </cell>
          <cell r="BI145">
            <v>-7939.3300000000163</v>
          </cell>
          <cell r="BJ145">
            <v>45223.16</v>
          </cell>
          <cell r="BK145">
            <v>33669.56</v>
          </cell>
          <cell r="BL145">
            <v>33634.43</v>
          </cell>
          <cell r="BM145">
            <v>159244.54999999999</v>
          </cell>
          <cell r="BN145">
            <v>363351.65</v>
          </cell>
          <cell r="BO145">
            <v>311169.98589138733</v>
          </cell>
          <cell r="BP145">
            <v>256169.03936055175</v>
          </cell>
          <cell r="BQ145">
            <v>20004.630688307981</v>
          </cell>
          <cell r="BR145">
            <v>47054.161739741248</v>
          </cell>
          <cell r="BS145">
            <v>-746.35944001418829</v>
          </cell>
          <cell r="BT145">
            <v>15683.702647462793</v>
          </cell>
          <cell r="BU145">
            <v>-10641.591549095421</v>
          </cell>
          <cell r="BV145">
            <v>59982.620190037938</v>
          </cell>
          <cell r="BW145">
            <v>48318.690490441513</v>
          </cell>
          <cell r="BX145">
            <v>47923.260978251783</v>
          </cell>
          <cell r="BY145">
            <v>173205.71934280227</v>
          </cell>
          <cell r="BZ145">
            <v>504115.21264155442</v>
          </cell>
          <cell r="CA145">
            <v>451829.34849626961</v>
          </cell>
          <cell r="CB145">
            <v>376927.72178850824</v>
          </cell>
          <cell r="CC145">
            <v>141326.67700479378</v>
          </cell>
          <cell r="CD145">
            <v>168518.20651242798</v>
          </cell>
          <cell r="CE145">
            <v>121642.66762694879</v>
          </cell>
          <cell r="CF145">
            <v>136043.4651236335</v>
          </cell>
          <cell r="CG145">
            <v>109501.20686950145</v>
          </cell>
          <cell r="CH145">
            <v>164779.23419517727</v>
          </cell>
          <cell r="CI145">
            <v>153003.2418847665</v>
          </cell>
          <cell r="CJ145">
            <v>152238.20235606568</v>
          </cell>
          <cell r="CK145">
            <v>277184.70843716583</v>
          </cell>
          <cell r="CL145">
            <v>479877.17635150044</v>
          </cell>
          <cell r="CM145">
            <v>427441.26292406017</v>
          </cell>
          <cell r="CN145">
            <v>371962.14312968281</v>
          </cell>
          <cell r="CO145">
            <v>136943.2262617081</v>
          </cell>
          <cell r="CP145">
            <v>164282.6686898125</v>
          </cell>
          <cell r="CQ145">
            <v>118349.08857886531</v>
          </cell>
          <cell r="CR145">
            <v>137389.49059156186</v>
          </cell>
          <cell r="CS145">
            <v>110241.93730875809</v>
          </cell>
          <cell r="CT145">
            <v>166912.27013424385</v>
          </cell>
          <cell r="CU145">
            <v>154862.32932662367</v>
          </cell>
          <cell r="CV145">
            <v>153955.1513928218</v>
          </cell>
          <cell r="CW145">
            <v>281285.28625575826</v>
          </cell>
          <cell r="CX145">
            <v>487785.46356132417</v>
          </cell>
          <cell r="CY145">
            <v>434210.88678010309</v>
          </cell>
          <cell r="CZ145">
            <v>377624.00479567662</v>
          </cell>
          <cell r="DA145">
            <v>138104.62420593685</v>
          </cell>
          <cell r="DB145">
            <v>166041.70135797601</v>
          </cell>
          <cell r="DC145">
            <v>118371.33651583781</v>
          </cell>
          <cell r="DD145">
            <v>138723.00659791974</v>
          </cell>
          <cell r="DE145">
            <v>110955.81864380033</v>
          </cell>
          <cell r="DF145">
            <v>264165.8081641809</v>
          </cell>
          <cell r="DG145">
            <v>251835.28510033013</v>
          </cell>
          <cell r="DH145">
            <v>250779.31117410056</v>
          </cell>
          <cell r="DI145">
            <v>380537.30672810151</v>
          </cell>
          <cell r="DJ145">
            <v>590914.19514284865</v>
          </cell>
          <cell r="DK145">
            <v>536177.75224170578</v>
          </cell>
          <cell r="DL145">
            <v>478461.01240546891</v>
          </cell>
          <cell r="DM145">
            <v>234357.14738219799</v>
          </cell>
          <cell r="DN145">
            <v>262905.39475991117</v>
          </cell>
          <cell r="DO145">
            <v>214318.41789409652</v>
          </cell>
          <cell r="DP145">
            <v>235153.69754440713</v>
          </cell>
          <cell r="DQ145">
            <v>206752.19931788254</v>
          </cell>
          <cell r="DR145">
            <v>268219.65395372582</v>
          </cell>
          <cell r="DS145">
            <v>255601.94362236265</v>
          </cell>
          <cell r="DT145">
            <v>254390.29076823511</v>
          </cell>
          <cell r="DU145">
            <v>386621.09682006377</v>
          </cell>
          <cell r="DV145">
            <v>600944.17442725995</v>
          </cell>
          <cell r="DW145">
            <v>545022.36948855687</v>
          </cell>
          <cell r="DX145">
            <v>486153.21122165665</v>
          </cell>
          <cell r="DY145">
            <v>237379.35679476461</v>
          </cell>
          <cell r="DZ145">
            <v>266552.99873717956</v>
          </cell>
          <cell r="EA145">
            <v>217031.71309368405</v>
          </cell>
          <cell r="EB145">
            <v>238360.40401532626</v>
          </cell>
          <cell r="EC145">
            <v>209309.71830685445</v>
          </cell>
          <cell r="ED145">
            <v>272319.85023172927</v>
          </cell>
          <cell r="EE145">
            <v>259407.56727713044</v>
          </cell>
          <cell r="EF145">
            <v>258033.27653690826</v>
          </cell>
          <cell r="EG145">
            <v>392782.69782970997</v>
          </cell>
          <cell r="EH145">
            <v>611123.25993086351</v>
          </cell>
          <cell r="EI145">
            <v>553991.55167204433</v>
          </cell>
          <cell r="EJ145">
            <v>531531.56205054559</v>
          </cell>
          <cell r="EK145">
            <v>278001.20636025863</v>
          </cell>
          <cell r="EL145">
            <v>307813.39643278462</v>
          </cell>
          <cell r="EM145">
            <v>257340.70843234702</v>
          </cell>
          <cell r="EN145">
            <v>279173.04297241033</v>
          </cell>
          <cell r="EO145">
            <v>249457.33384689534</v>
          </cell>
          <cell r="EP145">
            <v>314050.59120632778</v>
          </cell>
          <cell r="EQ145">
            <v>300836.780879659</v>
          </cell>
          <cell r="ER145">
            <v>299292.19995487679</v>
          </cell>
          <cell r="ES145">
            <v>436606.8276802593</v>
          </cell>
          <cell r="ET145">
            <v>659037.38074454095</v>
          </cell>
          <cell r="EU145">
            <v>600670.75276480929</v>
          </cell>
          <cell r="EV145">
            <v>540156.76792596327</v>
          </cell>
          <cell r="EW145">
            <v>281780.78617970936</v>
          </cell>
          <cell r="EX145">
            <v>312246.50244169805</v>
          </cell>
          <cell r="EY145">
            <v>260805.00600588508</v>
          </cell>
          <cell r="EZ145">
            <v>283150.56307506695</v>
          </cell>
          <cell r="FA145">
            <v>252754.44103984837</v>
          </cell>
          <cell r="FB145">
            <v>318971.95535098633</v>
          </cell>
          <cell r="FC145">
            <v>305449.26930763037</v>
          </cell>
          <cell r="FD145">
            <v>303726.74231126782</v>
          </cell>
          <cell r="FE145">
            <v>443654.01476119168</v>
          </cell>
          <cell r="FF145">
            <v>670247.80460209702</v>
          </cell>
          <cell r="FG145">
            <v>610621.02857536124</v>
          </cell>
          <cell r="FH145">
            <v>548898.64065540233</v>
          </cell>
          <cell r="FI145">
            <v>285586.79968548525</v>
          </cell>
          <cell r="FJ145">
            <v>316720.77536418743</v>
          </cell>
          <cell r="FK145">
            <v>288628.26941999514</v>
          </cell>
          <cell r="FL145">
            <v>311497.92424200865</v>
          </cell>
          <cell r="FM145">
            <v>280404.9455367272</v>
          </cell>
          <cell r="FN145">
            <v>348289.15028235491</v>
          </cell>
          <cell r="FO145">
            <v>334450.13789516443</v>
          </cell>
          <cell r="FP145">
            <v>332541.66021214536</v>
          </cell>
          <cell r="FQ145">
            <v>475129.96045157447</v>
          </cell>
          <cell r="FR145">
            <v>705961.53210276016</v>
          </cell>
          <cell r="FS145">
            <v>645049.01101674966</v>
          </cell>
          <cell r="FT145">
            <v>582093.57347860304</v>
          </cell>
          <cell r="FU145">
            <v>313753.80825799634</v>
          </cell>
          <cell r="FV145">
            <v>345571.55906769226</v>
          </cell>
          <cell r="FW145">
            <v>292623.4322350045</v>
          </cell>
        </row>
        <row r="146">
          <cell r="B146" t="str">
            <v>Co 356</v>
          </cell>
          <cell r="BH146">
            <v>96014.13</v>
          </cell>
          <cell r="BI146">
            <v>59953.61</v>
          </cell>
          <cell r="BJ146">
            <v>132474.16</v>
          </cell>
          <cell r="BK146">
            <v>123032.25</v>
          </cell>
          <cell r="BL146">
            <v>167166.65</v>
          </cell>
          <cell r="BM146">
            <v>90475.15</v>
          </cell>
          <cell r="BN146">
            <v>82550.509999999995</v>
          </cell>
          <cell r="BO146">
            <v>111578.25886776016</v>
          </cell>
          <cell r="BP146">
            <v>49643.108206372912</v>
          </cell>
          <cell r="BQ146">
            <v>59993.76654267963</v>
          </cell>
          <cell r="BR146">
            <v>68322.482859642623</v>
          </cell>
          <cell r="BS146">
            <v>81169.463393127895</v>
          </cell>
          <cell r="BT146">
            <v>92976.566942328209</v>
          </cell>
          <cell r="BU146">
            <v>57176.365735464846</v>
          </cell>
          <cell r="BV146">
            <v>129480.96002190758</v>
          </cell>
          <cell r="BW146">
            <v>120179.01608835708</v>
          </cell>
          <cell r="BX146">
            <v>73558.773829230864</v>
          </cell>
          <cell r="BY146">
            <v>87129.003104607516</v>
          </cell>
          <cell r="BZ146">
            <v>79253.201504216704</v>
          </cell>
          <cell r="CA146">
            <v>108509.26626437809</v>
          </cell>
          <cell r="CB146">
            <v>46752.570881112304</v>
          </cell>
          <cell r="CC146">
            <v>56886.56463302832</v>
          </cell>
          <cell r="CD146">
            <v>65336.124587290309</v>
          </cell>
          <cell r="CE146">
            <v>79890.674321473343</v>
          </cell>
          <cell r="CF146">
            <v>87149.368026359909</v>
          </cell>
          <cell r="CG146">
            <v>51621.12746627556</v>
          </cell>
          <cell r="CH146">
            <v>123706.7185369393</v>
          </cell>
          <cell r="CI146">
            <v>114552.37392809382</v>
          </cell>
          <cell r="CJ146">
            <v>67158.113848058507</v>
          </cell>
          <cell r="CK146">
            <v>81001.27639876731</v>
          </cell>
          <cell r="CL146">
            <v>129256.2791811623</v>
          </cell>
          <cell r="CM146">
            <v>158655.55220126957</v>
          </cell>
          <cell r="CN146">
            <v>96909.335158175614</v>
          </cell>
          <cell r="CO146">
            <v>106823.94893192686</v>
          </cell>
          <cell r="CP146">
            <v>115401.57844957945</v>
          </cell>
          <cell r="CQ146">
            <v>131689.49614104634</v>
          </cell>
          <cell r="CR146">
            <v>144021.10300544143</v>
          </cell>
          <cell r="CS146">
            <v>107875.91284515357</v>
          </cell>
          <cell r="CT146">
            <v>181328.12610434601</v>
          </cell>
          <cell r="CU146">
            <v>172041.47212594771</v>
          </cell>
          <cell r="CV146">
            <v>123433.71646669356</v>
          </cell>
          <cell r="CW146">
            <v>137647.54262754845</v>
          </cell>
          <cell r="CX146">
            <v>129678.21153791487</v>
          </cell>
          <cell r="CY146">
            <v>159630.83219724422</v>
          </cell>
          <cell r="CZ146">
            <v>96653.492261414067</v>
          </cell>
          <cell r="DA146">
            <v>106691.19020400045</v>
          </cell>
          <cell r="DB146">
            <v>115484.97443990805</v>
          </cell>
          <cell r="DC146">
            <v>130213.23481960292</v>
          </cell>
          <cell r="DD146">
            <v>144764.45027282968</v>
          </cell>
          <cell r="DE146">
            <v>107992.52119106776</v>
          </cell>
          <cell r="DF146">
            <v>182836.38872461129</v>
          </cell>
          <cell r="DG146">
            <v>173416.29704682896</v>
          </cell>
          <cell r="DH146">
            <v>123563.01407255506</v>
          </cell>
          <cell r="DI146">
            <v>138157.76921220342</v>
          </cell>
          <cell r="DJ146">
            <v>130048.07739451758</v>
          </cell>
          <cell r="DK146">
            <v>160568.97523156312</v>
          </cell>
          <cell r="DL146">
            <v>96336.496554028738</v>
          </cell>
          <cell r="DM146">
            <v>106497.46370131729</v>
          </cell>
          <cell r="DN146">
            <v>115512.65462951775</v>
          </cell>
          <cell r="DO146">
            <v>130505.1964023519</v>
          </cell>
          <cell r="DP146">
            <v>237864.4579169697</v>
          </cell>
          <cell r="DQ146">
            <v>200455.95480822638</v>
          </cell>
          <cell r="DR146">
            <v>276717.21937593457</v>
          </cell>
          <cell r="DS146">
            <v>267162.52759684209</v>
          </cell>
          <cell r="DT146">
            <v>216030.38670291888</v>
          </cell>
          <cell r="DU146">
            <v>231016.71386511225</v>
          </cell>
          <cell r="DV146">
            <v>222764.22576483787</v>
          </cell>
          <cell r="DW146">
            <v>253869.13763181545</v>
          </cell>
          <cell r="DX146">
            <v>188355.98577496191</v>
          </cell>
          <cell r="DY146">
            <v>198640.3797088922</v>
          </cell>
          <cell r="DZ146">
            <v>207882.69192624179</v>
          </cell>
          <cell r="EA146">
            <v>223144.34701579998</v>
          </cell>
          <cell r="EB146">
            <v>240363.18359867635</v>
          </cell>
          <cell r="EC146">
            <v>202308.71565794339</v>
          </cell>
          <cell r="ED146">
            <v>280013.12907510833</v>
          </cell>
          <cell r="EE146">
            <v>270323.04685939557</v>
          </cell>
          <cell r="EF146">
            <v>217877.74753098437</v>
          </cell>
          <cell r="EG146">
            <v>233266.27068415791</v>
          </cell>
          <cell r="EH146">
            <v>224869.10763963338</v>
          </cell>
          <cell r="EI146">
            <v>256573.25195885851</v>
          </cell>
          <cell r="EJ146">
            <v>189753.9134484939</v>
          </cell>
          <cell r="EK146">
            <v>200162.41894098037</v>
          </cell>
          <cell r="EL146">
            <v>209637.7305062105</v>
          </cell>
          <cell r="EM146">
            <v>225172.38356846938</v>
          </cell>
          <cell r="EN146">
            <v>242848.61790934455</v>
          </cell>
          <cell r="EO146">
            <v>204138.15868884887</v>
          </cell>
          <cell r="EP146">
            <v>283312.08632489736</v>
          </cell>
          <cell r="EQ146">
            <v>273485.27642046224</v>
          </cell>
          <cell r="ER146">
            <v>219692.25242332261</v>
          </cell>
          <cell r="ES146">
            <v>235494.08686737815</v>
          </cell>
          <cell r="ET146">
            <v>226949.7721217614</v>
          </cell>
          <cell r="EU146">
            <v>259269.27847483737</v>
          </cell>
          <cell r="EV146">
            <v>191117.73334292253</v>
          </cell>
          <cell r="EW146">
            <v>201649.73211019396</v>
          </cell>
          <cell r="EX146">
            <v>211364.2897202911</v>
          </cell>
          <cell r="EY146">
            <v>227176.46398332034</v>
          </cell>
          <cell r="EZ146">
            <v>245317.82138572115</v>
          </cell>
          <cell r="FA146">
            <v>205941.39950884768</v>
          </cell>
          <cell r="FB146">
            <v>286611.91973206593</v>
          </cell>
          <cell r="FC146">
            <v>276647.31848495011</v>
          </cell>
          <cell r="FD146">
            <v>221470.49733195925</v>
          </cell>
          <cell r="FE146">
            <v>237697.13677799993</v>
          </cell>
          <cell r="FF146">
            <v>229003.50171908873</v>
          </cell>
          <cell r="FG146">
            <v>261954.43145307188</v>
          </cell>
          <cell r="FH146">
            <v>192444.24892256228</v>
          </cell>
          <cell r="FI146">
            <v>203099.94681474054</v>
          </cell>
          <cell r="FJ146">
            <v>213059.90922524207</v>
          </cell>
          <cell r="FK146">
            <v>229154.11094309294</v>
          </cell>
          <cell r="FL146">
            <v>247769.07215450041</v>
          </cell>
          <cell r="FM146">
            <v>207716.54836107403</v>
          </cell>
          <cell r="FN146">
            <v>289910.51449613197</v>
          </cell>
          <cell r="FO146">
            <v>279807.46831487562</v>
          </cell>
          <cell r="FP146">
            <v>223209.8607914492</v>
          </cell>
          <cell r="FQ146">
            <v>239873.13648432354</v>
          </cell>
          <cell r="FR146">
            <v>231027.50915119561</v>
          </cell>
          <cell r="FS146">
            <v>264626.69396883226</v>
          </cell>
          <cell r="FT146">
            <v>193730.67825560336</v>
          </cell>
          <cell r="FU146">
            <v>204509.73351098847</v>
          </cell>
          <cell r="FV146">
            <v>214721.47095876382</v>
          </cell>
          <cell r="FW146">
            <v>231102.88220650519</v>
          </cell>
        </row>
        <row r="147">
          <cell r="B147" t="str">
            <v>Co 357</v>
          </cell>
          <cell r="BH147">
            <v>70129.990000000005</v>
          </cell>
          <cell r="BI147">
            <v>150301.22</v>
          </cell>
          <cell r="BJ147">
            <v>197343.58</v>
          </cell>
          <cell r="BK147">
            <v>208683.95</v>
          </cell>
          <cell r="BL147">
            <v>274434.43</v>
          </cell>
          <cell r="BM147">
            <v>284979.65000000002</v>
          </cell>
          <cell r="BN147">
            <v>214104.46</v>
          </cell>
          <cell r="BO147">
            <v>184383.98673177118</v>
          </cell>
          <cell r="BP147">
            <v>166706.5501702512</v>
          </cell>
          <cell r="BQ147">
            <v>183681.00913320098</v>
          </cell>
          <cell r="BR147">
            <v>170872.26533138222</v>
          </cell>
          <cell r="BS147">
            <v>144146.55036376041</v>
          </cell>
          <cell r="BT147">
            <v>67688.302888167935</v>
          </cell>
          <cell r="BU147">
            <v>147239.3867425138</v>
          </cell>
          <cell r="BV147">
            <v>194847.38196709822</v>
          </cell>
          <cell r="BW147">
            <v>205954.08100115028</v>
          </cell>
          <cell r="BX147">
            <v>170884.82525121729</v>
          </cell>
          <cell r="BY147">
            <v>282051.24389666243</v>
          </cell>
          <cell r="BZ147">
            <v>210880.42982717464</v>
          </cell>
          <cell r="CA147">
            <v>181435.81681268086</v>
          </cell>
          <cell r="CB147">
            <v>163967.46124124716</v>
          </cell>
          <cell r="CC147">
            <v>180724.38108289771</v>
          </cell>
          <cell r="CD147">
            <v>168019.56951791921</v>
          </cell>
          <cell r="CE147">
            <v>143567.8330698788</v>
          </cell>
          <cell r="CF147">
            <v>61724.870509336673</v>
          </cell>
          <cell r="CG147">
            <v>140641.09874869653</v>
          </cell>
          <cell r="CH147">
            <v>188950.53988567067</v>
          </cell>
          <cell r="CI147">
            <v>199707.06436815124</v>
          </cell>
          <cell r="CJ147">
            <v>163898.73863189472</v>
          </cell>
          <cell r="CK147">
            <v>275637.34930480178</v>
          </cell>
          <cell r="CL147">
            <v>204142.63472196081</v>
          </cell>
          <cell r="CM147">
            <v>176525.86898364438</v>
          </cell>
          <cell r="CN147">
            <v>159050.95171130405</v>
          </cell>
          <cell r="CO147">
            <v>175589.43462857275</v>
          </cell>
          <cell r="CP147">
            <v>162995.89688682809</v>
          </cell>
          <cell r="CQ147">
            <v>162454.44470494176</v>
          </cell>
          <cell r="CR147">
            <v>84553.906345304043</v>
          </cell>
          <cell r="CS147">
            <v>164830.70095503106</v>
          </cell>
          <cell r="CT147">
            <v>212642.51822090638</v>
          </cell>
          <cell r="CU147">
            <v>223532.33475549141</v>
          </cell>
          <cell r="CV147">
            <v>186720.53521202318</v>
          </cell>
          <cell r="CW147">
            <v>300914.51104306593</v>
          </cell>
          <cell r="CX147">
            <v>227886.88676625339</v>
          </cell>
          <cell r="CY147">
            <v>199684.50375168776</v>
          </cell>
          <cell r="CZ147">
            <v>181858.08797402403</v>
          </cell>
          <cell r="DA147">
            <v>198652.99442698155</v>
          </cell>
          <cell r="DB147">
            <v>185845.95702458429</v>
          </cell>
          <cell r="DC147">
            <v>160824.4602970329</v>
          </cell>
          <cell r="DD147">
            <v>84039.250934506301</v>
          </cell>
          <cell r="DE147">
            <v>165697.51791169238</v>
          </cell>
          <cell r="DF147">
            <v>214657.78295111537</v>
          </cell>
          <cell r="DG147">
            <v>225680.83885196201</v>
          </cell>
          <cell r="DH147">
            <v>187836.84833615762</v>
          </cell>
          <cell r="DI147">
            <v>304541.96388120088</v>
          </cell>
          <cell r="DJ147">
            <v>229947.43701384793</v>
          </cell>
          <cell r="DK147">
            <v>201153.33048812969</v>
          </cell>
          <cell r="DL147">
            <v>182968.34022212174</v>
          </cell>
          <cell r="DM147">
            <v>200022.00806673383</v>
          </cell>
          <cell r="DN147">
            <v>186998.51311784593</v>
          </cell>
          <cell r="DO147">
            <v>161471.15450912289</v>
          </cell>
          <cell r="DP147">
            <v>83453.748911416449</v>
          </cell>
          <cell r="DQ147">
            <v>166514.19531893119</v>
          </cell>
          <cell r="DR147">
            <v>216651.87770885637</v>
          </cell>
          <cell r="DS147">
            <v>227808.22195389608</v>
          </cell>
          <cell r="DT147">
            <v>188902.55459940794</v>
          </cell>
          <cell r="DU147">
            <v>357920.0167360456</v>
          </cell>
          <cell r="DV147">
            <v>281724.08601692226</v>
          </cell>
          <cell r="DW147">
            <v>252331.60983019142</v>
          </cell>
          <cell r="DX147">
            <v>233780.75738867751</v>
          </cell>
          <cell r="DY147">
            <v>251096.53569873923</v>
          </cell>
          <cell r="DZ147">
            <v>237853.33985295633</v>
          </cell>
          <cell r="EA147">
            <v>211809.30995365069</v>
          </cell>
          <cell r="EB147">
            <v>132538.11166479901</v>
          </cell>
          <cell r="EC147">
            <v>217021.95978421264</v>
          </cell>
          <cell r="ED147">
            <v>268366.13402555784</v>
          </cell>
          <cell r="EE147">
            <v>279656.12521787838</v>
          </cell>
          <cell r="EF147">
            <v>239658.55031568522</v>
          </cell>
          <cell r="EG147">
            <v>362550.87046480208</v>
          </cell>
          <cell r="EH147">
            <v>284718.36212054448</v>
          </cell>
          <cell r="EI147">
            <v>254720.83076854079</v>
          </cell>
          <cell r="EJ147">
            <v>235797.16175396962</v>
          </cell>
          <cell r="EK147">
            <v>253377.16678478377</v>
          </cell>
          <cell r="EL147">
            <v>239911.46387605343</v>
          </cell>
          <cell r="EM147">
            <v>213340.1532279946</v>
          </cell>
          <cell r="EN147">
            <v>132793.49654922148</v>
          </cell>
          <cell r="EO147">
            <v>218721.92476999789</v>
          </cell>
          <cell r="EP147">
            <v>271303.02209793462</v>
          </cell>
          <cell r="EQ147">
            <v>282726.32966953114</v>
          </cell>
          <cell r="ER147">
            <v>241605.32342951599</v>
          </cell>
          <cell r="ES147">
            <v>367203.88606266759</v>
          </cell>
          <cell r="ET147">
            <v>287698.50542973587</v>
          </cell>
          <cell r="EU147">
            <v>257089.27845509406</v>
          </cell>
          <cell r="EV147">
            <v>240006.9907550519</v>
          </cell>
          <cell r="EW147">
            <v>257854.7672058591</v>
          </cell>
          <cell r="EX147">
            <v>244163.06890892933</v>
          </cell>
          <cell r="EY147">
            <v>217053.77830913314</v>
          </cell>
          <cell r="EZ147">
            <v>133609.21542391717</v>
          </cell>
          <cell r="FA147">
            <v>222603.79836044932</v>
          </cell>
          <cell r="FB147">
            <v>276453.29309721442</v>
          </cell>
          <cell r="FC147">
            <v>288009.75539550761</v>
          </cell>
          <cell r="FD147">
            <v>245733.2377328577</v>
          </cell>
          <cell r="FE147">
            <v>374099.47039960523</v>
          </cell>
          <cell r="FF147">
            <v>292884.20616333513</v>
          </cell>
          <cell r="FG147">
            <v>261656.76223957591</v>
          </cell>
          <cell r="FH147">
            <v>242030.50121468739</v>
          </cell>
          <cell r="FI147">
            <v>260148.21864256437</v>
          </cell>
          <cell r="FJ147">
            <v>246227.58103400859</v>
          </cell>
          <cell r="FK147">
            <v>218569.29163531621</v>
          </cell>
          <cell r="FL147">
            <v>133756.68311922203</v>
          </cell>
          <cell r="FM147">
            <v>224287.24235312891</v>
          </cell>
          <cell r="FN147">
            <v>279436.29804402305</v>
          </cell>
          <cell r="FO147">
            <v>291126.09848181665</v>
          </cell>
          <cell r="FP147">
            <v>247660.87087374576</v>
          </cell>
          <cell r="FQ147">
            <v>378857.63835056376</v>
          </cell>
          <cell r="FR147">
            <v>295895.00344220444</v>
          </cell>
          <cell r="FS147">
            <v>264041.65387542767</v>
          </cell>
          <cell r="FT147">
            <v>244021.35764431866</v>
          </cell>
          <cell r="FU147">
            <v>262412.54526908748</v>
          </cell>
          <cell r="FV147">
            <v>248258.76929645584</v>
          </cell>
          <cell r="FW147">
            <v>220040.90841752704</v>
          </cell>
        </row>
        <row r="148">
          <cell r="B148" t="str">
            <v>Co 332</v>
          </cell>
          <cell r="BH148">
            <v>33743.06</v>
          </cell>
          <cell r="BI148">
            <v>34456.949999999997</v>
          </cell>
          <cell r="BJ148">
            <v>31690.04</v>
          </cell>
          <cell r="BK148">
            <v>27874.45</v>
          </cell>
          <cell r="BL148">
            <v>27776.69</v>
          </cell>
          <cell r="BM148">
            <v>28963.07</v>
          </cell>
          <cell r="BN148">
            <v>31092.07</v>
          </cell>
          <cell r="BO148">
            <v>31116.840270121142</v>
          </cell>
          <cell r="BP148">
            <v>31565.310581012141</v>
          </cell>
          <cell r="BQ148">
            <v>29269.96710897125</v>
          </cell>
          <cell r="BR148">
            <v>29216.096423577736</v>
          </cell>
          <cell r="BS148">
            <v>28628.321609946244</v>
          </cell>
          <cell r="BT148">
            <v>33596.684636258753</v>
          </cell>
          <cell r="BU148">
            <v>34274.24892953776</v>
          </cell>
          <cell r="BV148">
            <v>31442.829278267505</v>
          </cell>
          <cell r="BW148">
            <v>27512.662558767595</v>
          </cell>
          <cell r="BX148">
            <v>27412.112566636886</v>
          </cell>
          <cell r="BY148">
            <v>28633.975728223115</v>
          </cell>
          <cell r="BZ148">
            <v>30826.73835001704</v>
          </cell>
          <cell r="CA148">
            <v>30931.40234983039</v>
          </cell>
          <cell r="CB148">
            <v>31317.310847195607</v>
          </cell>
          <cell r="CC148">
            <v>29067.216383133149</v>
          </cell>
          <cell r="CD148">
            <v>29011.617397728718</v>
          </cell>
          <cell r="CE148">
            <v>28436.914939843406</v>
          </cell>
          <cell r="CF148">
            <v>33400.584995354489</v>
          </cell>
          <cell r="CG148">
            <v>34040.847962201267</v>
          </cell>
          <cell r="CH148">
            <v>31143.343206848185</v>
          </cell>
          <cell r="CI148">
            <v>27095.277341263391</v>
          </cell>
          <cell r="CJ148">
            <v>26991.457244152749</v>
          </cell>
          <cell r="CK148">
            <v>28249.9822629152</v>
          </cell>
          <cell r="CL148">
            <v>30508.774884010803</v>
          </cell>
          <cell r="CM148">
            <v>30694.517549158394</v>
          </cell>
          <cell r="CN148">
            <v>31013.145121031957</v>
          </cell>
          <cell r="CO148">
            <v>28808.719555191972</v>
          </cell>
          <cell r="CP148">
            <v>28751.464442333836</v>
          </cell>
          <cell r="CQ148">
            <v>28190.517870289696</v>
          </cell>
          <cell r="CR148">
            <v>34000.153030118367</v>
          </cell>
          <cell r="CS148">
            <v>34640.417702577288</v>
          </cell>
          <cell r="CT148">
            <v>31661.944238960066</v>
          </cell>
          <cell r="CU148">
            <v>27492.678885695197</v>
          </cell>
          <cell r="CV148">
            <v>27385.749789709495</v>
          </cell>
          <cell r="CW148">
            <v>28682.035805978332</v>
          </cell>
          <cell r="CX148">
            <v>31008.348224197114</v>
          </cell>
          <cell r="CY148">
            <v>31224.035475322562</v>
          </cell>
          <cell r="CZ148">
            <v>31526.440716371508</v>
          </cell>
          <cell r="DA148">
            <v>29293.792655478355</v>
          </cell>
          <cell r="DB148">
            <v>29234.829720180096</v>
          </cell>
          <cell r="DC148">
            <v>28625.151950636435</v>
          </cell>
          <cell r="DD148">
            <v>34609.715806499495</v>
          </cell>
          <cell r="DE148">
            <v>35249.597959775536</v>
          </cell>
          <cell r="DF148">
            <v>32188.101395257567</v>
          </cell>
          <cell r="DG148">
            <v>27893.520138080443</v>
          </cell>
          <cell r="DH148">
            <v>27783.388959115597</v>
          </cell>
          <cell r="DI148">
            <v>29118.798251477932</v>
          </cell>
          <cell r="DJ148">
            <v>31514.905084936552</v>
          </cell>
          <cell r="DK148">
            <v>31762.269594433561</v>
          </cell>
          <cell r="DL148">
            <v>32046.431609962674</v>
          </cell>
          <cell r="DM148">
            <v>29785.953703786319</v>
          </cell>
          <cell r="DN148">
            <v>29725.233739844589</v>
          </cell>
          <cell r="DO148">
            <v>29097.27686841357</v>
          </cell>
          <cell r="DP148">
            <v>35229.188410755865</v>
          </cell>
          <cell r="DQ148">
            <v>35868.285830437249</v>
          </cell>
          <cell r="DR148">
            <v>32721.625914562392</v>
          </cell>
          <cell r="DS148">
            <v>28298.211627650351</v>
          </cell>
          <cell r="DT148">
            <v>28184.782161453011</v>
          </cell>
          <cell r="DU148">
            <v>29560.022854062896</v>
          </cell>
          <cell r="DV148">
            <v>32028.239903912887</v>
          </cell>
          <cell r="DW148">
            <v>32308.799029087193</v>
          </cell>
          <cell r="DX148">
            <v>32574.144546084786</v>
          </cell>
          <cell r="DY148">
            <v>30284.798583612916</v>
          </cell>
          <cell r="DZ148">
            <v>30222.734089936217</v>
          </cell>
          <cell r="EA148">
            <v>29575.949561973895</v>
          </cell>
          <cell r="EB148">
            <v>35859.167131395356</v>
          </cell>
          <cell r="EC148">
            <v>36497.054511172952</v>
          </cell>
          <cell r="ED148">
            <v>33262.352083615689</v>
          </cell>
          <cell r="EE148">
            <v>28706.457741692342</v>
          </cell>
          <cell r="EF148">
            <v>28589.630133024257</v>
          </cell>
          <cell r="EG148">
            <v>30006.132927796854</v>
          </cell>
          <cell r="EH148">
            <v>32548.17313419496</v>
          </cell>
          <cell r="EI148">
            <v>32863.71364382888</v>
          </cell>
          <cell r="EJ148">
            <v>33109.13074548525</v>
          </cell>
          <cell r="EK148">
            <v>30791.336810763478</v>
          </cell>
          <cell r="EL148">
            <v>30726.940195471368</v>
          </cell>
          <cell r="EM148">
            <v>30061.213976179577</v>
          </cell>
          <cell r="EN148">
            <v>36499.561590526042</v>
          </cell>
          <cell r="EO148">
            <v>37135.795893381466</v>
          </cell>
          <cell r="EP148">
            <v>33810.770668900645</v>
          </cell>
          <cell r="EQ148">
            <v>29117.981149782343</v>
          </cell>
          <cell r="ER148">
            <v>28997.862992293391</v>
          </cell>
          <cell r="ES148">
            <v>30456.865697627109</v>
          </cell>
          <cell r="ET148">
            <v>33075.172077112074</v>
          </cell>
          <cell r="EU148">
            <v>33426.66356677255</v>
          </cell>
          <cell r="EV148">
            <v>33651.438379857056</v>
          </cell>
          <cell r="EW148">
            <v>31305.144710730765</v>
          </cell>
          <cell r="EX148">
            <v>31238.827707973018</v>
          </cell>
          <cell r="EY148">
            <v>30552.675371367353</v>
          </cell>
          <cell r="EZ148">
            <v>37150.514244980332</v>
          </cell>
          <cell r="FA148">
            <v>37784.629876679886</v>
          </cell>
          <cell r="FB148">
            <v>34366.706750360732</v>
          </cell>
          <cell r="FC148">
            <v>29533.137237061292</v>
          </cell>
          <cell r="FD148">
            <v>29409.408637129403</v>
          </cell>
          <cell r="FE148">
            <v>30912.187237845152</v>
          </cell>
          <cell r="FF148">
            <v>33609.046871993974</v>
          </cell>
          <cell r="FG148">
            <v>33998.635142983912</v>
          </cell>
          <cell r="FH148">
            <v>34200.683784356384</v>
          </cell>
          <cell r="FI148">
            <v>31826.281987895687</v>
          </cell>
          <cell r="FJ148">
            <v>31757.984995752937</v>
          </cell>
          <cell r="FK148">
            <v>31051.257388438244</v>
          </cell>
          <cell r="FL148">
            <v>37811.969482307184</v>
          </cell>
          <cell r="FM148">
            <v>38443.677263042198</v>
          </cell>
          <cell r="FN148">
            <v>34930.205371019532</v>
          </cell>
          <cell r="FO148">
            <v>29951.634780694862</v>
          </cell>
          <cell r="FP148">
            <v>29823.988721484464</v>
          </cell>
          <cell r="FQ148">
            <v>31372.052229932415</v>
          </cell>
          <cell r="FR148">
            <v>34149.823079545538</v>
          </cell>
          <cell r="FS148">
            <v>34579.261236015445</v>
          </cell>
          <cell r="FT148">
            <v>34757.773289292229</v>
          </cell>
          <cell r="FU148">
            <v>32354.807474166955</v>
          </cell>
          <cell r="FV148">
            <v>32284.469830438225</v>
          </cell>
          <cell r="FW148">
            <v>31556.552201632585</v>
          </cell>
        </row>
        <row r="149">
          <cell r="B149" t="str">
            <v>Co 286</v>
          </cell>
          <cell r="BH149">
            <v>-2170.4699999999998</v>
          </cell>
          <cell r="BI149">
            <v>15976.9</v>
          </cell>
          <cell r="BJ149">
            <v>-1581.14</v>
          </cell>
          <cell r="BK149">
            <v>13731.81</v>
          </cell>
          <cell r="BL149">
            <v>20591.560000000001</v>
          </cell>
          <cell r="BM149">
            <v>-17461.16</v>
          </cell>
          <cell r="BN149">
            <v>7962.76</v>
          </cell>
          <cell r="BO149">
            <v>9907.9734710142329</v>
          </cell>
          <cell r="BP149">
            <v>4747.247413772322</v>
          </cell>
          <cell r="BQ149">
            <v>5740.2281785425366</v>
          </cell>
          <cell r="BR149">
            <v>4063.8452386732388</v>
          </cell>
          <cell r="BS149">
            <v>7567.7006010578843</v>
          </cell>
          <cell r="BT149">
            <v>-1543.5158896744178</v>
          </cell>
          <cell r="BU149">
            <v>16776.073773203516</v>
          </cell>
          <cell r="BV149">
            <v>-935.4472220078751</v>
          </cell>
          <cell r="BW149">
            <v>14589.150551017552</v>
          </cell>
          <cell r="BX149">
            <v>21304.549625418807</v>
          </cell>
          <cell r="BY149">
            <v>-16729.399989943446</v>
          </cell>
          <cell r="BZ149">
            <v>8735.3416422443806</v>
          </cell>
          <cell r="CA149">
            <v>10703.381388978072</v>
          </cell>
          <cell r="CB149">
            <v>14345.184891278084</v>
          </cell>
          <cell r="CC149">
            <v>15459.401026120282</v>
          </cell>
          <cell r="CD149">
            <v>13746.399181429777</v>
          </cell>
          <cell r="CE149">
            <v>15271.981434972487</v>
          </cell>
          <cell r="CF149">
            <v>5530.2334722577652</v>
          </cell>
          <cell r="CG149">
            <v>24027.798112593839</v>
          </cell>
          <cell r="CH149">
            <v>6158.0549698088871</v>
          </cell>
          <cell r="CI149">
            <v>21901.004668464793</v>
          </cell>
          <cell r="CJ149">
            <v>28468.081742647671</v>
          </cell>
          <cell r="CK149">
            <v>-9548.1961872228421</v>
          </cell>
          <cell r="CL149">
            <v>15960.821929371654</v>
          </cell>
          <cell r="CM149">
            <v>17944.22667436393</v>
          </cell>
          <cell r="CN149">
            <v>13391.343463444995</v>
          </cell>
          <cell r="CO149">
            <v>14630.858146254603</v>
          </cell>
          <cell r="CP149">
            <v>12880.523193511999</v>
          </cell>
          <cell r="CQ149">
            <v>14589.052644489344</v>
          </cell>
          <cell r="CR149">
            <v>5280.1046252555898</v>
          </cell>
          <cell r="CS149">
            <v>24208.401360846696</v>
          </cell>
          <cell r="CT149">
            <v>5927.0382909300897</v>
          </cell>
          <cell r="CU149">
            <v>22059.825768906274</v>
          </cell>
          <cell r="CV149">
            <v>28707.57060743792</v>
          </cell>
          <cell r="CW149">
            <v>-10062.955694073906</v>
          </cell>
          <cell r="CX149">
            <v>15971.124098726101</v>
          </cell>
          <cell r="CY149">
            <v>17991.613177225434</v>
          </cell>
          <cell r="CZ149">
            <v>13317.032170189479</v>
          </cell>
          <cell r="DA149">
            <v>14624.865760070563</v>
          </cell>
          <cell r="DB149">
            <v>12826.721978876467</v>
          </cell>
          <cell r="DC149">
            <v>14404.453572587918</v>
          </cell>
          <cell r="DD149">
            <v>5014.2680105513937</v>
          </cell>
          <cell r="DE149">
            <v>24383.992416116231</v>
          </cell>
          <cell r="DF149">
            <v>10768.149104863369</v>
          </cell>
          <cell r="DG149">
            <v>27300.819346401731</v>
          </cell>
          <cell r="DH149">
            <v>34028.839190208375</v>
          </cell>
          <cell r="DI149">
            <v>-5510.8340315296919</v>
          </cell>
          <cell r="DJ149">
            <v>21059.737955028457</v>
          </cell>
          <cell r="DK149">
            <v>23118.645654165179</v>
          </cell>
          <cell r="DL149">
            <v>18319.013342918683</v>
          </cell>
          <cell r="DM149">
            <v>19696.820305728197</v>
          </cell>
          <cell r="DN149">
            <v>17850.019383111012</v>
          </cell>
          <cell r="DO149">
            <v>19464.93545976821</v>
          </cell>
          <cell r="DP149">
            <v>9819.3367436984918</v>
          </cell>
          <cell r="DQ149">
            <v>29641.206102043387</v>
          </cell>
          <cell r="DR149">
            <v>10608.729494753192</v>
          </cell>
          <cell r="DS149">
            <v>27551.591285460789</v>
          </cell>
          <cell r="DT149">
            <v>34360.161490656908</v>
          </cell>
          <cell r="DU149">
            <v>-5963.8631577420456</v>
          </cell>
          <cell r="DV149">
            <v>21153.939780651675</v>
          </cell>
          <cell r="DW149">
            <v>23252.581814951518</v>
          </cell>
          <cell r="DX149">
            <v>18324.446416681378</v>
          </cell>
          <cell r="DY149">
            <v>19775.462216611035</v>
          </cell>
          <cell r="DZ149">
            <v>17877.658812835587</v>
          </cell>
          <cell r="EA149">
            <v>19531.136488044336</v>
          </cell>
          <cell r="EB149">
            <v>9622.6141331771651</v>
          </cell>
          <cell r="EC149">
            <v>29907.606027213573</v>
          </cell>
          <cell r="ED149">
            <v>10435.21389236948</v>
          </cell>
          <cell r="EE149">
            <v>27798.863709850044</v>
          </cell>
          <cell r="EF149">
            <v>34687.970011778292</v>
          </cell>
          <cell r="EG149">
            <v>-6435.8960779846202</v>
          </cell>
          <cell r="EH149">
            <v>21241.005495240912</v>
          </cell>
          <cell r="EI149">
            <v>23380.051754553766</v>
          </cell>
          <cell r="EJ149">
            <v>19374.278574802869</v>
          </cell>
          <cell r="EK149">
            <v>20901.351252852764</v>
          </cell>
          <cell r="EL149">
            <v>18952.052558983953</v>
          </cell>
          <cell r="EM149">
            <v>20644.090008216408</v>
          </cell>
          <cell r="EN149">
            <v>10464.907891280542</v>
          </cell>
          <cell r="EO149">
            <v>31224.290981010825</v>
          </cell>
          <cell r="EP149">
            <v>11301.404432102048</v>
          </cell>
          <cell r="EQ149">
            <v>29096.709814046033</v>
          </cell>
          <cell r="ER149">
            <v>36066.291037314506</v>
          </cell>
          <cell r="ES149">
            <v>-5873.0053475738168</v>
          </cell>
          <cell r="ET149">
            <v>22374.241914213853</v>
          </cell>
          <cell r="EU149">
            <v>24555.066076848052</v>
          </cell>
          <cell r="EV149">
            <v>19377.307644700173</v>
          </cell>
          <cell r="EW149">
            <v>20983.794591420621</v>
          </cell>
          <cell r="EX149">
            <v>18980.649528962997</v>
          </cell>
          <cell r="EY149">
            <v>20712.674189970676</v>
          </cell>
          <cell r="EZ149">
            <v>10255.06786675912</v>
          </cell>
          <cell r="FA149">
            <v>31500.389655630301</v>
          </cell>
          <cell r="FB149">
            <v>11115.964738570161</v>
          </cell>
          <cell r="FC149">
            <v>29354.290462294779</v>
          </cell>
          <cell r="FD149">
            <v>36404.242987787795</v>
          </cell>
          <cell r="FE149">
            <v>-6367.0044970184645</v>
          </cell>
          <cell r="FF149">
            <v>22462.720797754984</v>
          </cell>
          <cell r="FG149">
            <v>24686.920625840416</v>
          </cell>
          <cell r="FH149">
            <v>19369.995906152108</v>
          </cell>
          <cell r="FI149">
            <v>21058.034075079224</v>
          </cell>
          <cell r="FJ149">
            <v>19000.411669074078</v>
          </cell>
          <cell r="FK149">
            <v>23736.364990004538</v>
          </cell>
          <cell r="FL149">
            <v>12991.52621067236</v>
          </cell>
          <cell r="FM149">
            <v>34734.821596706504</v>
          </cell>
          <cell r="FN149">
            <v>13877.951583898481</v>
          </cell>
          <cell r="FO149">
            <v>32570.365477790609</v>
          </cell>
          <cell r="FP149">
            <v>39700.717529038113</v>
          </cell>
          <cell r="FQ149">
            <v>-3918.7068753140957</v>
          </cell>
          <cell r="FR149">
            <v>25505.679082158211</v>
          </cell>
          <cell r="FS149">
            <v>27774.232384540403</v>
          </cell>
          <cell r="FT149">
            <v>21951.654707864414</v>
          </cell>
          <cell r="FU149">
            <v>23724.843394853408</v>
          </cell>
          <cell r="FV149">
            <v>21610.753849983717</v>
          </cell>
          <cell r="FW149">
            <v>23877.242642549369</v>
          </cell>
        </row>
        <row r="150">
          <cell r="B150" t="str">
            <v>Co 287</v>
          </cell>
          <cell r="BH150">
            <v>5417.21</v>
          </cell>
          <cell r="BI150">
            <v>5854.44</v>
          </cell>
          <cell r="BJ150">
            <v>5468.2</v>
          </cell>
          <cell r="BK150">
            <v>10116.57</v>
          </cell>
          <cell r="BL150">
            <v>-525.63999999999942</v>
          </cell>
          <cell r="BM150">
            <v>28687.25</v>
          </cell>
          <cell r="BN150">
            <v>16535.7</v>
          </cell>
          <cell r="BO150">
            <v>8729.4779170660549</v>
          </cell>
          <cell r="BP150">
            <v>4490.4246392657587</v>
          </cell>
          <cell r="BQ150">
            <v>5929.827432046477</v>
          </cell>
          <cell r="BR150">
            <v>3486.7869658246054</v>
          </cell>
          <cell r="BS150">
            <v>-1015.237759710617</v>
          </cell>
          <cell r="BT150">
            <v>6697.9949910492542</v>
          </cell>
          <cell r="BU150">
            <v>7104.6282556339102</v>
          </cell>
          <cell r="BV150">
            <v>6717.4214117290467</v>
          </cell>
          <cell r="BW150">
            <v>11546.475560221232</v>
          </cell>
          <cell r="BX150">
            <v>883.64529431166739</v>
          </cell>
          <cell r="BY150">
            <v>30011.458864708111</v>
          </cell>
          <cell r="BZ150">
            <v>17978.948819917627</v>
          </cell>
          <cell r="CA150">
            <v>9826.9269198054317</v>
          </cell>
          <cell r="CB150">
            <v>11421.655765544681</v>
          </cell>
          <cell r="CC150">
            <v>12911.542572134655</v>
          </cell>
          <cell r="CD150">
            <v>10526.772552515671</v>
          </cell>
          <cell r="CE150">
            <v>3901.9567286833917</v>
          </cell>
          <cell r="CF150">
            <v>11266.491226224593</v>
          </cell>
          <cell r="CG150">
            <v>11642.08690907008</v>
          </cell>
          <cell r="CH150">
            <v>11254.357322848678</v>
          </cell>
          <cell r="CI150">
            <v>16269.746330862268</v>
          </cell>
          <cell r="CJ150">
            <v>5586.1470477685361</v>
          </cell>
          <cell r="CK150">
            <v>34624.087566976537</v>
          </cell>
          <cell r="CL150">
            <v>22717.246302942505</v>
          </cell>
          <cell r="CM150">
            <v>14195.698034994151</v>
          </cell>
          <cell r="CN150">
            <v>10279.653065874103</v>
          </cell>
          <cell r="CO150">
            <v>11822.111858388067</v>
          </cell>
          <cell r="CP150">
            <v>9497.8671870853432</v>
          </cell>
          <cell r="CQ150">
            <v>2905.081292055118</v>
          </cell>
          <cell r="CR150">
            <v>11174.145088251615</v>
          </cell>
          <cell r="CS150">
            <v>11546.609153758513</v>
          </cell>
          <cell r="CT150">
            <v>11150.959784625396</v>
          </cell>
          <cell r="CU150">
            <v>16330.977832707602</v>
          </cell>
          <cell r="CV150">
            <v>5426.5943787327524</v>
          </cell>
          <cell r="CW150">
            <v>35014.128692125712</v>
          </cell>
          <cell r="CX150">
            <v>22912.308818231719</v>
          </cell>
          <cell r="CY150">
            <v>14081.030776132829</v>
          </cell>
          <cell r="CZ150">
            <v>10069.700538454039</v>
          </cell>
          <cell r="DA150">
            <v>11661.073470494135</v>
          </cell>
          <cell r="DB150">
            <v>9311.1432888124473</v>
          </cell>
          <cell r="DC150">
            <v>2231.8375838476059</v>
          </cell>
          <cell r="DD150">
            <v>11071.012969551604</v>
          </cell>
          <cell r="DE150">
            <v>11439.963434308964</v>
          </cell>
          <cell r="DF150">
            <v>17998.870243214893</v>
          </cell>
          <cell r="DG150">
            <v>23348.483149551521</v>
          </cell>
          <cell r="DH150">
            <v>12218.684046445342</v>
          </cell>
          <cell r="DI150">
            <v>42366.357657372268</v>
          </cell>
          <cell r="DJ150">
            <v>30066.955111013034</v>
          </cell>
          <cell r="DK150">
            <v>20916.484332809363</v>
          </cell>
          <cell r="DL150">
            <v>16807.45504861771</v>
          </cell>
          <cell r="DM150">
            <v>18449.258775587754</v>
          </cell>
          <cell r="DN150">
            <v>16073.771010567209</v>
          </cell>
          <cell r="DO150">
            <v>8769.3801340002392</v>
          </cell>
          <cell r="DP150">
            <v>17919.470927692979</v>
          </cell>
          <cell r="DQ150">
            <v>18284.513927054293</v>
          </cell>
          <cell r="DR150">
            <v>18011.771334938501</v>
          </cell>
          <cell r="DS150">
            <v>23536.341345223387</v>
          </cell>
          <cell r="DT150">
            <v>12176.402296261422</v>
          </cell>
          <cell r="DU150">
            <v>42894.207997187274</v>
          </cell>
          <cell r="DV150">
            <v>30394.608196972542</v>
          </cell>
          <cell r="DW150">
            <v>20914.910254657138</v>
          </cell>
          <cell r="DX150">
            <v>16705.697959256722</v>
          </cell>
          <cell r="DY150">
            <v>18399.502170868123</v>
          </cell>
          <cell r="DZ150">
            <v>15998.577467604984</v>
          </cell>
          <cell r="EA150">
            <v>8462.093847171549</v>
          </cell>
          <cell r="EB150">
            <v>17932.735928874572</v>
          </cell>
          <cell r="EC150">
            <v>18293.442371075922</v>
          </cell>
          <cell r="ED150">
            <v>18015.062674808854</v>
          </cell>
          <cell r="EE150">
            <v>23720.138614391617</v>
          </cell>
          <cell r="EF150">
            <v>12125.22276170467</v>
          </cell>
          <cell r="EG150">
            <v>43423.584864425808</v>
          </cell>
          <cell r="EH150">
            <v>30721.149090252446</v>
          </cell>
          <cell r="EI150">
            <v>20901.856090872032</v>
          </cell>
          <cell r="EJ150">
            <v>18999.067417012375</v>
          </cell>
          <cell r="EK150">
            <v>20746.510617940403</v>
          </cell>
          <cell r="EL150">
            <v>18320.292658077167</v>
          </cell>
          <cell r="EM150">
            <v>10544.934856464046</v>
          </cell>
          <cell r="EN150">
            <v>20345.814835141275</v>
          </cell>
          <cell r="EO150">
            <v>20701.757723187045</v>
          </cell>
          <cell r="EP150">
            <v>20417.617168317352</v>
          </cell>
          <cell r="EQ150">
            <v>26308.899442836409</v>
          </cell>
          <cell r="ER150">
            <v>14474.06908380274</v>
          </cell>
          <cell r="ES150">
            <v>46363.584065341143</v>
          </cell>
          <cell r="ET150">
            <v>33455.675582707277</v>
          </cell>
          <cell r="EU150">
            <v>23286.346212921824</v>
          </cell>
          <cell r="EV150">
            <v>18914.280893135954</v>
          </cell>
          <cell r="EW150">
            <v>20717.004000452107</v>
          </cell>
          <cell r="EX150">
            <v>18265.68871892523</v>
          </cell>
          <cell r="EY150">
            <v>10243.114027939882</v>
          </cell>
          <cell r="EZ150">
            <v>20384.700497457648</v>
          </cell>
          <cell r="FA150">
            <v>20735.630181548266</v>
          </cell>
          <cell r="FB150">
            <v>20445.610863625443</v>
          </cell>
          <cell r="FC150">
            <v>26528.980779139427</v>
          </cell>
          <cell r="FD150">
            <v>14449.208059273151</v>
          </cell>
          <cell r="FE150">
            <v>46940.663621137173</v>
          </cell>
          <cell r="FF150">
            <v>33824.622644993418</v>
          </cell>
          <cell r="FG150">
            <v>23294.209573513632</v>
          </cell>
          <cell r="FH150">
            <v>18814.949192821594</v>
          </cell>
          <cell r="FI150">
            <v>20674.645669282261</v>
          </cell>
          <cell r="FJ150">
            <v>18198.41688671102</v>
          </cell>
          <cell r="FK150">
            <v>13386.656042156894</v>
          </cell>
          <cell r="FL150">
            <v>23879.088598115595</v>
          </cell>
          <cell r="FM150">
            <v>24224.109773970267</v>
          </cell>
          <cell r="FN150">
            <v>23928.080743550527</v>
          </cell>
          <cell r="FO150">
            <v>30209.628888778356</v>
          </cell>
          <cell r="FP150">
            <v>17879.756681612263</v>
          </cell>
          <cell r="FQ150">
            <v>50984.097852593237</v>
          </cell>
          <cell r="FR150">
            <v>37657.27495603924</v>
          </cell>
          <cell r="FS150">
            <v>26754.803538363361</v>
          </cell>
          <cell r="FT150">
            <v>22165.58811843233</v>
          </cell>
          <cell r="FU150">
            <v>24084.061734937044</v>
          </cell>
          <cell r="FV150">
            <v>21583.13325722338</v>
          </cell>
          <cell r="FW150">
            <v>13113.077316255083</v>
          </cell>
        </row>
        <row r="151">
          <cell r="B151" t="str">
            <v>Co 288</v>
          </cell>
          <cell r="BH151">
            <v>9317.31</v>
          </cell>
          <cell r="BI151">
            <v>6570.34</v>
          </cell>
          <cell r="BJ151">
            <v>6527.94</v>
          </cell>
          <cell r="BK151">
            <v>12169.22</v>
          </cell>
          <cell r="BL151">
            <v>-2711.42</v>
          </cell>
          <cell r="BM151">
            <v>42281.87</v>
          </cell>
          <cell r="BN151">
            <v>1885.76</v>
          </cell>
          <cell r="BO151">
            <v>-2870.2497846051847</v>
          </cell>
          <cell r="BP151">
            <v>-10678.554379559908</v>
          </cell>
          <cell r="BQ151">
            <v>-17029.875283373767</v>
          </cell>
          <cell r="BR151">
            <v>-9385.3152024851079</v>
          </cell>
          <cell r="BS151">
            <v>-12633.205559759605</v>
          </cell>
          <cell r="BT151">
            <v>17861.726631919133</v>
          </cell>
          <cell r="BU151">
            <v>14914.156833352965</v>
          </cell>
          <cell r="BV151">
            <v>14786.181203900211</v>
          </cell>
          <cell r="BW151">
            <v>20618.642559505432</v>
          </cell>
          <cell r="BX151">
            <v>5360.3982453503122</v>
          </cell>
          <cell r="BY151">
            <v>50339.204503453439</v>
          </cell>
          <cell r="BZ151">
            <v>10949.601683651632</v>
          </cell>
          <cell r="CA151">
            <v>4936.9265478396264</v>
          </cell>
          <cell r="CB151">
            <v>-3161.2269834397739</v>
          </cell>
          <cell r="CC151">
            <v>-9274.2973667468905</v>
          </cell>
          <cell r="CD151">
            <v>3421.3025648075345</v>
          </cell>
          <cell r="CE151">
            <v>635.30921096423117</v>
          </cell>
          <cell r="CF151">
            <v>30663.435765990209</v>
          </cell>
          <cell r="CG151">
            <v>27510.435269016409</v>
          </cell>
          <cell r="CH151">
            <v>27295.015141397664</v>
          </cell>
          <cell r="CI151">
            <v>33325.092608709936</v>
          </cell>
          <cell r="CJ151">
            <v>17678.335458555572</v>
          </cell>
          <cell r="CK151">
            <v>62643.41287835539</v>
          </cell>
          <cell r="CL151">
            <v>24291.179939271457</v>
          </cell>
          <cell r="CM151">
            <v>3214.2109484032408</v>
          </cell>
          <cell r="CN151">
            <v>-5220.2037708645512</v>
          </cell>
          <cell r="CO151">
            <v>-11087.314710692663</v>
          </cell>
          <cell r="CP151">
            <v>1812.144129109678</v>
          </cell>
          <cell r="CQ151">
            <v>-503.73469376555295</v>
          </cell>
          <cell r="CR151">
            <v>30934.788218523856</v>
          </cell>
          <cell r="CS151">
            <v>27648.127877247331</v>
          </cell>
          <cell r="CT151">
            <v>27398.397252757211</v>
          </cell>
          <cell r="CU151">
            <v>33616.945055312077</v>
          </cell>
          <cell r="CV151">
            <v>45758.612692018141</v>
          </cell>
          <cell r="CW151">
            <v>91617.975164967938</v>
          </cell>
          <cell r="CX151">
            <v>52854.878303009558</v>
          </cell>
          <cell r="CY151">
            <v>30886.8199502403</v>
          </cell>
          <cell r="CZ151">
            <v>22168.308531994291</v>
          </cell>
          <cell r="DA151">
            <v>16268.322846340474</v>
          </cell>
          <cell r="DB151">
            <v>29496.302915370747</v>
          </cell>
          <cell r="DC151">
            <v>26756.579153817707</v>
          </cell>
          <cell r="DD151">
            <v>59436.800259190226</v>
          </cell>
          <cell r="DE151">
            <v>56011.688291789222</v>
          </cell>
          <cell r="DF151">
            <v>55725.820397809293</v>
          </cell>
          <cell r="DG151">
            <v>62138.643188304872</v>
          </cell>
          <cell r="DH151">
            <v>46151.473092748267</v>
          </cell>
          <cell r="DI151">
            <v>92923.347253925007</v>
          </cell>
          <cell r="DJ151">
            <v>53751.856050597125</v>
          </cell>
          <cell r="DK151">
            <v>30862.01903807326</v>
          </cell>
          <cell r="DL151">
            <v>21850.26865786378</v>
          </cell>
          <cell r="DM151">
            <v>15919.280141155461</v>
          </cell>
          <cell r="DN151">
            <v>29483.960078148673</v>
          </cell>
          <cell r="DO151">
            <v>26715.930037652914</v>
          </cell>
          <cell r="DP151">
            <v>60264.758439318786</v>
          </cell>
          <cell r="DQ151">
            <v>56696.252992857044</v>
          </cell>
          <cell r="DR151">
            <v>56373.064359616459</v>
          </cell>
          <cell r="DS151">
            <v>62986.130532630115</v>
          </cell>
          <cell r="DT151">
            <v>46537.60103105045</v>
          </cell>
          <cell r="DU151">
            <v>94239.828566909666</v>
          </cell>
          <cell r="DV151">
            <v>54662.786274549457</v>
          </cell>
          <cell r="DW151">
            <v>30819.19682595972</v>
          </cell>
          <cell r="DX151">
            <v>21504.768099370238</v>
          </cell>
          <cell r="DY151">
            <v>15544.771010518976</v>
          </cell>
          <cell r="DZ151">
            <v>34455.032184796582</v>
          </cell>
          <cell r="EA151">
            <v>31658.92308311096</v>
          </cell>
          <cell r="EB151">
            <v>66099.276234914301</v>
          </cell>
          <cell r="EC151">
            <v>62382.244507256197</v>
          </cell>
          <cell r="ED151">
            <v>62019.805842569214</v>
          </cell>
          <cell r="EE151">
            <v>68839.296309252968</v>
          </cell>
          <cell r="EF151">
            <v>51916.376361365576</v>
          </cell>
          <cell r="EG151">
            <v>100567.42060772398</v>
          </cell>
          <cell r="EH151">
            <v>60588.039526946246</v>
          </cell>
          <cell r="EI151">
            <v>35757.883952400618</v>
          </cell>
          <cell r="EJ151">
            <v>26131.045076575378</v>
          </cell>
          <cell r="EK151">
            <v>20144.181236308999</v>
          </cell>
          <cell r="EL151">
            <v>34559.148433492468</v>
          </cell>
          <cell r="EM151">
            <v>31735.200746174218</v>
          </cell>
          <cell r="EN151">
            <v>67090.374496578326</v>
          </cell>
          <cell r="EO151">
            <v>63219.544586312826</v>
          </cell>
          <cell r="EP151">
            <v>62816.079380227755</v>
          </cell>
          <cell r="EQ151">
            <v>69848.332805208018</v>
          </cell>
          <cell r="ER151">
            <v>52437.141300837226</v>
          </cell>
          <cell r="ES151">
            <v>102055.82109901626</v>
          </cell>
          <cell r="ET151">
            <v>61677.738649279578</v>
          </cell>
          <cell r="EU151">
            <v>35827.121677763818</v>
          </cell>
          <cell r="EV151">
            <v>25877.836366641903</v>
          </cell>
          <cell r="EW151">
            <v>19866.302611444931</v>
          </cell>
          <cell r="EX151">
            <v>34649.895185792084</v>
          </cell>
          <cell r="EY151">
            <v>31798.400571603364</v>
          </cell>
          <cell r="EZ151">
            <v>68092.342640094255</v>
          </cell>
          <cell r="FA151">
            <v>64062.253450555407</v>
          </cell>
          <cell r="FB151">
            <v>63615.931912415748</v>
          </cell>
          <cell r="FC151">
            <v>70867.485450510343</v>
          </cell>
          <cell r="FD151">
            <v>52953.348551860632</v>
          </cell>
          <cell r="FE151">
            <v>103558.86895808278</v>
          </cell>
          <cell r="FF151">
            <v>62786.329629825719</v>
          </cell>
          <cell r="FG151">
            <v>35879.952692556573</v>
          </cell>
          <cell r="FH151">
            <v>25597.894292403536</v>
          </cell>
          <cell r="FI151">
            <v>19564.016795304749</v>
          </cell>
          <cell r="FJ151">
            <v>34725.991992404524</v>
          </cell>
          <cell r="FK151">
            <v>31847.25749648457</v>
          </cell>
          <cell r="FL151">
            <v>69104.903683181183</v>
          </cell>
          <cell r="FM151">
            <v>64909.900520320072</v>
          </cell>
          <cell r="FN151">
            <v>64418.810908699685</v>
          </cell>
          <cell r="FO151">
            <v>71896.639473888179</v>
          </cell>
          <cell r="FP151">
            <v>53465.060285910935</v>
          </cell>
          <cell r="FQ151">
            <v>105076.96420593222</v>
          </cell>
          <cell r="FR151">
            <v>63914.074031498254</v>
          </cell>
          <cell r="FS151">
            <v>35915.482335185581</v>
          </cell>
          <cell r="FT151">
            <v>25289.948714598257</v>
          </cell>
          <cell r="FU151">
            <v>19236.688532560613</v>
          </cell>
          <cell r="FV151">
            <v>34787.07920769864</v>
          </cell>
          <cell r="FW151">
            <v>31881.486643241646</v>
          </cell>
        </row>
        <row r="152">
          <cell r="B152" t="str">
            <v>Co 333</v>
          </cell>
          <cell r="BH152">
            <v>90505.77</v>
          </cell>
          <cell r="BI152">
            <v>70235.63</v>
          </cell>
          <cell r="BJ152">
            <v>88039</v>
          </cell>
          <cell r="BK152">
            <v>47461.919999999998</v>
          </cell>
          <cell r="BL152">
            <v>115019.63</v>
          </cell>
          <cell r="BM152">
            <v>89479.76</v>
          </cell>
          <cell r="BN152">
            <v>140252.26999999999</v>
          </cell>
          <cell r="BO152">
            <v>131700.68808594922</v>
          </cell>
          <cell r="BP152">
            <v>92032.303325508226</v>
          </cell>
          <cell r="BQ152">
            <v>72668.66104026034</v>
          </cell>
          <cell r="BR152">
            <v>98682.321485664404</v>
          </cell>
          <cell r="BS152">
            <v>71966.652555297362</v>
          </cell>
          <cell r="BT152">
            <v>88083.344045702121</v>
          </cell>
          <cell r="BU152">
            <v>67858.241880928836</v>
          </cell>
          <cell r="BV152">
            <v>85415.005088851642</v>
          </cell>
          <cell r="BW152">
            <v>44947.644639654842</v>
          </cell>
          <cell r="BX152">
            <v>112950.95596802174</v>
          </cell>
          <cell r="BY152">
            <v>86764.822016209975</v>
          </cell>
          <cell r="BZ152">
            <v>137671.50195607985</v>
          </cell>
          <cell r="CA152">
            <v>128810.24892028942</v>
          </cell>
          <cell r="CB152">
            <v>88776.684882906178</v>
          </cell>
          <cell r="CC152">
            <v>70152.348791999801</v>
          </cell>
          <cell r="CD152">
            <v>95622.993000954157</v>
          </cell>
          <cell r="CE152">
            <v>92861.647137316701</v>
          </cell>
          <cell r="CF152">
            <v>106545.64247872226</v>
          </cell>
          <cell r="CG152">
            <v>86368.769610375341</v>
          </cell>
          <cell r="CH152">
            <v>103673.42928884344</v>
          </cell>
          <cell r="CI152">
            <v>63320.983001976565</v>
          </cell>
          <cell r="CJ152">
            <v>131785.3163035429</v>
          </cell>
          <cell r="CK152">
            <v>104935.38775318515</v>
          </cell>
          <cell r="CL152">
            <v>155982.08462787469</v>
          </cell>
          <cell r="CM152">
            <v>146751.48866446165</v>
          </cell>
          <cell r="CN152">
            <v>106247.15162301849</v>
          </cell>
          <cell r="CO152">
            <v>88386.544292119914</v>
          </cell>
          <cell r="CP152">
            <v>113299.87750729418</v>
          </cell>
          <cell r="CQ152">
            <v>89625.243045270472</v>
          </cell>
          <cell r="CR152">
            <v>107260.34012811611</v>
          </cell>
          <cell r="CS152">
            <v>86696.538780776988</v>
          </cell>
          <cell r="CT152">
            <v>104260.79218632661</v>
          </cell>
          <cell r="CU152">
            <v>63140.807064623688</v>
          </cell>
          <cell r="CV152">
            <v>133132.45490165451</v>
          </cell>
          <cell r="CW152">
            <v>105517.91251499933</v>
          </cell>
          <cell r="CX152">
            <v>157633.66344019424</v>
          </cell>
          <cell r="CY152">
            <v>148045.81574264809</v>
          </cell>
          <cell r="CZ152">
            <v>106569.87353017178</v>
          </cell>
          <cell r="DA152">
            <v>88614.826185635582</v>
          </cell>
          <cell r="DB152">
            <v>113835.15894002691</v>
          </cell>
          <cell r="DC152">
            <v>88865.024811142823</v>
          </cell>
          <cell r="DD152">
            <v>107949.01524559301</v>
          </cell>
          <cell r="DE152">
            <v>86991.275207259576</v>
          </cell>
          <cell r="DF152">
            <v>104817.69318873086</v>
          </cell>
          <cell r="DG152">
            <v>62916.000766721991</v>
          </cell>
          <cell r="DH152">
            <v>134470.72205225099</v>
          </cell>
          <cell r="DI152">
            <v>131100.35227445181</v>
          </cell>
          <cell r="DJ152">
            <v>184307.98602606394</v>
          </cell>
          <cell r="DK152">
            <v>174353.70739283459</v>
          </cell>
          <cell r="DL152">
            <v>131881.88700724431</v>
          </cell>
          <cell r="DM152">
            <v>113837.36756314657</v>
          </cell>
          <cell r="DN152">
            <v>139365.65057650628</v>
          </cell>
          <cell r="DO152">
            <v>114094.24358338286</v>
          </cell>
          <cell r="DP152">
            <v>133641.94252734332</v>
          </cell>
          <cell r="DQ152">
            <v>112282.45233918534</v>
          </cell>
          <cell r="DR152">
            <v>130373.60899446273</v>
          </cell>
          <cell r="DS152">
            <v>87675.984750074829</v>
          </cell>
          <cell r="DT152">
            <v>160829.4841392255</v>
          </cell>
          <cell r="DU152">
            <v>132118.80102598103</v>
          </cell>
          <cell r="DV152">
            <v>186441.65359543188</v>
          </cell>
          <cell r="DW152">
            <v>176110.72526747148</v>
          </cell>
          <cell r="DX152">
            <v>132618.09491381404</v>
          </cell>
          <cell r="DY152">
            <v>114491.39848413531</v>
          </cell>
          <cell r="DZ152">
            <v>140326.86773910295</v>
          </cell>
          <cell r="EA152">
            <v>114754.56540166738</v>
          </cell>
          <cell r="EB152">
            <v>134774.48150720165</v>
          </cell>
          <cell r="EC152">
            <v>113006.14176764651</v>
          </cell>
          <cell r="ED152">
            <v>131364.59384561697</v>
          </cell>
          <cell r="EE152">
            <v>87856.180310730066</v>
          </cell>
          <cell r="EF152">
            <v>162645.6747745825</v>
          </cell>
          <cell r="EG152">
            <v>133111.77815418955</v>
          </cell>
          <cell r="EH152">
            <v>188573.65359544937</v>
          </cell>
          <cell r="EI152">
            <v>177855.69051904016</v>
          </cell>
          <cell r="EJ152">
            <v>133316.6813869265</v>
          </cell>
          <cell r="EK152">
            <v>115114.10811968756</v>
          </cell>
          <cell r="EL152">
            <v>141257.72494270824</v>
          </cell>
          <cell r="EM152">
            <v>122883.65220625218</v>
          </cell>
          <cell r="EN152">
            <v>143385.8769467184</v>
          </cell>
          <cell r="EO152">
            <v>121200.64875675022</v>
          </cell>
          <cell r="EP152">
            <v>139829.09804408636</v>
          </cell>
          <cell r="EQ152">
            <v>95494.93856335539</v>
          </cell>
          <cell r="ER152">
            <v>171958.31903334896</v>
          </cell>
          <cell r="ES152">
            <v>141577.27402809713</v>
          </cell>
          <cell r="ET152">
            <v>198202.75913914567</v>
          </cell>
          <cell r="EU152">
            <v>187086.89251357233</v>
          </cell>
          <cell r="EV152">
            <v>141475.71210947225</v>
          </cell>
          <cell r="EW152">
            <v>123204.2552403158</v>
          </cell>
          <cell r="EX152">
            <v>149655.51380992404</v>
          </cell>
          <cell r="EY152">
            <v>123705.42912182209</v>
          </cell>
          <cell r="EZ152">
            <v>144699.10500923605</v>
          </cell>
          <cell r="FA152">
            <v>122089.63522652854</v>
          </cell>
          <cell r="FB152">
            <v>140990.14443634928</v>
          </cell>
          <cell r="FC152">
            <v>95815.034459960938</v>
          </cell>
          <cell r="FD152">
            <v>173991.36473653765</v>
          </cell>
          <cell r="FE152">
            <v>142738.56720434371</v>
          </cell>
          <cell r="FF152">
            <v>200552.31087999832</v>
          </cell>
          <cell r="FG152">
            <v>189027.8839224354</v>
          </cell>
          <cell r="FH152">
            <v>142317.21734927854</v>
          </cell>
          <cell r="FI152">
            <v>123984.27216185597</v>
          </cell>
          <cell r="FJ152">
            <v>150742.80491045411</v>
          </cell>
          <cell r="FK152">
            <v>124499.33079643053</v>
          </cell>
          <cell r="FL152">
            <v>145994.26734843876</v>
          </cell>
          <cell r="FM152">
            <v>122952.19751722662</v>
          </cell>
          <cell r="FN152">
            <v>142127.58457996263</v>
          </cell>
          <cell r="FO152">
            <v>96096.15418365263</v>
          </cell>
          <cell r="FP152">
            <v>176024.9425419039</v>
          </cell>
          <cell r="FQ152">
            <v>143874.9656256311</v>
          </cell>
          <cell r="FR152">
            <v>202902.45156841556</v>
          </cell>
          <cell r="FS152">
            <v>190958.41153846879</v>
          </cell>
          <cell r="FT152">
            <v>143120.56675202967</v>
          </cell>
          <cell r="FU152">
            <v>124734.16036045129</v>
          </cell>
          <cell r="FV152">
            <v>151799.42083613671</v>
          </cell>
          <cell r="FW152">
            <v>125263.08146692193</v>
          </cell>
        </row>
        <row r="153">
          <cell r="B153" t="str">
            <v>Co 315</v>
          </cell>
          <cell r="BH153">
            <v>1225.45</v>
          </cell>
          <cell r="BI153">
            <v>-2300.0500000000002</v>
          </cell>
          <cell r="BJ153">
            <v>7348.83</v>
          </cell>
          <cell r="BK153">
            <v>-3967.07</v>
          </cell>
          <cell r="BL153">
            <v>15438.22</v>
          </cell>
          <cell r="BM153">
            <v>757.21000000000276</v>
          </cell>
          <cell r="BN153">
            <v>-13436.78</v>
          </cell>
          <cell r="BO153">
            <v>8065.2788671412127</v>
          </cell>
          <cell r="BP153">
            <v>10214.078160861398</v>
          </cell>
          <cell r="BQ153">
            <v>15212.600270468418</v>
          </cell>
          <cell r="BR153">
            <v>10022.379997453274</v>
          </cell>
          <cell r="BS153">
            <v>7998.0921221062672</v>
          </cell>
          <cell r="BT153">
            <v>537.97315156775585</v>
          </cell>
          <cell r="BU153">
            <v>-2971.4892005934198</v>
          </cell>
          <cell r="BV153">
            <v>6733.272768909108</v>
          </cell>
          <cell r="BW153">
            <v>-4568.1670767614487</v>
          </cell>
          <cell r="BX153">
            <v>14716.692521569505</v>
          </cell>
          <cell r="BY153">
            <v>22.437717345161218</v>
          </cell>
          <cell r="BZ153">
            <v>-14392.269909515064</v>
          </cell>
          <cell r="CA153">
            <v>6972.8517825485324</v>
          </cell>
          <cell r="CB153">
            <v>9482.9549239321896</v>
          </cell>
          <cell r="CC153">
            <v>14560.981160498195</v>
          </cell>
          <cell r="CD153">
            <v>9302.4889068867997</v>
          </cell>
          <cell r="CE153">
            <v>7324.763585554756</v>
          </cell>
          <cell r="CF153">
            <v>2959.0185256075638</v>
          </cell>
          <cell r="CG153">
            <v>-533.67274839421952</v>
          </cell>
          <cell r="CH153">
            <v>9228.9085397028975</v>
          </cell>
          <cell r="CI153">
            <v>-2057.3762115306927</v>
          </cell>
          <cell r="CJ153">
            <v>17103.688168165172</v>
          </cell>
          <cell r="CK153">
            <v>4933.8460250151402</v>
          </cell>
          <cell r="CL153">
            <v>-9707.9508189393491</v>
          </cell>
          <cell r="CM153">
            <v>11509.021960774015</v>
          </cell>
          <cell r="CN153">
            <v>14378.011119513503</v>
          </cell>
          <cell r="CO153">
            <v>19538.235238017227</v>
          </cell>
          <cell r="CP153">
            <v>14209.696817679629</v>
          </cell>
          <cell r="CQ153">
            <v>12278.034741220334</v>
          </cell>
          <cell r="CR153">
            <v>3880.9051454869041</v>
          </cell>
          <cell r="CS153">
            <v>324.12504876101593</v>
          </cell>
          <cell r="CT153">
            <v>10301.817011888521</v>
          </cell>
          <cell r="CU153">
            <v>-1204.98241350854</v>
          </cell>
          <cell r="CV153">
            <v>18296.810600644734</v>
          </cell>
          <cell r="CW153">
            <v>4686.8153976139947</v>
          </cell>
          <cell r="CX153">
            <v>-10325.778145337452</v>
          </cell>
          <cell r="CY153">
            <v>11258.228002426353</v>
          </cell>
          <cell r="CZ153">
            <v>14307.830108076814</v>
          </cell>
          <cell r="DA153">
            <v>19599.488610297034</v>
          </cell>
          <cell r="DB153">
            <v>14140.340816459662</v>
          </cell>
          <cell r="DC153">
            <v>11996.066887405635</v>
          </cell>
          <cell r="DD153">
            <v>3605.5199337548329</v>
          </cell>
          <cell r="DE153">
            <v>-16.457860368973343</v>
          </cell>
          <cell r="DF153">
            <v>10181.239206270529</v>
          </cell>
          <cell r="DG153">
            <v>-1550.3291848500776</v>
          </cell>
          <cell r="DH153">
            <v>18297.730638506655</v>
          </cell>
          <cell r="DI153">
            <v>4424.7756131522401</v>
          </cell>
          <cell r="DJ153">
            <v>-10968.368722012448</v>
          </cell>
          <cell r="DK153">
            <v>10988.630798927181</v>
          </cell>
          <cell r="DL153">
            <v>14226.156112736258</v>
          </cell>
          <cell r="DM153">
            <v>19652.723291028153</v>
          </cell>
          <cell r="DN153">
            <v>14059.642502701827</v>
          </cell>
          <cell r="DO153">
            <v>16546.516393886668</v>
          </cell>
          <cell r="DP153">
            <v>9147.8944339567206</v>
          </cell>
          <cell r="DQ153">
            <v>5459.5955863030467</v>
          </cell>
          <cell r="DR153">
            <v>15882.311544244832</v>
          </cell>
          <cell r="DS153">
            <v>3921.6346079669966</v>
          </cell>
          <cell r="DT153">
            <v>24121.575221676645</v>
          </cell>
          <cell r="DU153">
            <v>8856.3695466202698</v>
          </cell>
          <cell r="DV153">
            <v>-6928.8630193699573</v>
          </cell>
          <cell r="DW153">
            <v>15547.578827538411</v>
          </cell>
          <cell r="DX153">
            <v>18980.589465906163</v>
          </cell>
          <cell r="DY153">
            <v>24545.636031271544</v>
          </cell>
          <cell r="DZ153">
            <v>18815.19389178808</v>
          </cell>
          <cell r="EA153">
            <v>16516.786998488533</v>
          </cell>
          <cell r="EB153">
            <v>9015.2800084666378</v>
          </cell>
          <cell r="EC153">
            <v>5259.5113682956544</v>
          </cell>
          <cell r="ED153">
            <v>15912.381476818166</v>
          </cell>
          <cell r="EE153">
            <v>3718.1856198434398</v>
          </cell>
          <cell r="EF153">
            <v>24275.688743064522</v>
          </cell>
          <cell r="EG153">
            <v>8703.7344483881534</v>
          </cell>
          <cell r="EH153">
            <v>-7482.4097308094351</v>
          </cell>
          <cell r="EI153">
            <v>15383.362809297025</v>
          </cell>
          <cell r="EJ153">
            <v>19020.144533550505</v>
          </cell>
          <cell r="EK153">
            <v>24727.350774797022</v>
          </cell>
          <cell r="EL153">
            <v>18856.030011951843</v>
          </cell>
          <cell r="EM153">
            <v>16476.714425136823</v>
          </cell>
          <cell r="EN153">
            <v>8871.0479367895314</v>
          </cell>
          <cell r="EO153">
            <v>5046.6532898160985</v>
          </cell>
          <cell r="EP153">
            <v>15934.928445731624</v>
          </cell>
          <cell r="EQ153">
            <v>3502.7085590989336</v>
          </cell>
          <cell r="ER153">
            <v>24423.529549475075</v>
          </cell>
          <cell r="ES153">
            <v>8538.647686678989</v>
          </cell>
          <cell r="ET153">
            <v>-8058.9800915823071</v>
          </cell>
          <cell r="EU153">
            <v>15202.669746780906</v>
          </cell>
          <cell r="EV153">
            <v>19050.417674114979</v>
          </cell>
          <cell r="EW153">
            <v>24903.541317331572</v>
          </cell>
          <cell r="EX153">
            <v>18888.187439097193</v>
          </cell>
          <cell r="EY153">
            <v>16425.299187980381</v>
          </cell>
          <cell r="EZ153">
            <v>8714.458582997373</v>
          </cell>
          <cell r="FA153">
            <v>4820.2597514062363</v>
          </cell>
          <cell r="FB153">
            <v>15949.320075966698</v>
          </cell>
          <cell r="FC153">
            <v>3274.4883555989982</v>
          </cell>
          <cell r="FD153">
            <v>24564.464249711476</v>
          </cell>
          <cell r="FE153">
            <v>8360.3562994835738</v>
          </cell>
          <cell r="FF153">
            <v>-8659.621545040558</v>
          </cell>
          <cell r="FG153">
            <v>15004.27143369431</v>
          </cell>
          <cell r="FH153">
            <v>19071.835844061112</v>
          </cell>
          <cell r="FI153">
            <v>25075.163472548436</v>
          </cell>
          <cell r="FJ153">
            <v>18911.186309619057</v>
          </cell>
          <cell r="FK153">
            <v>16361.970753808055</v>
          </cell>
          <cell r="FL153">
            <v>8544.981655071555</v>
          </cell>
          <cell r="FM153">
            <v>4579.7780161337723</v>
          </cell>
          <cell r="FN153">
            <v>15955.125888840532</v>
          </cell>
          <cell r="FO153">
            <v>3033.0219404660384</v>
          </cell>
          <cell r="FP153">
            <v>24698.052306916034</v>
          </cell>
          <cell r="FQ153">
            <v>8168.2783778443918</v>
          </cell>
          <cell r="FR153">
            <v>-9285.2020186377558</v>
          </cell>
          <cell r="FS153">
            <v>14787.797014365737</v>
          </cell>
          <cell r="FT153">
            <v>19083.847380829626</v>
          </cell>
          <cell r="FU153">
            <v>25240.519105040672</v>
          </cell>
          <cell r="FV153">
            <v>18924.553765474819</v>
          </cell>
          <cell r="FW153">
            <v>16286.184130941627</v>
          </cell>
        </row>
        <row r="154">
          <cell r="B154" t="str">
            <v>Co 316</v>
          </cell>
          <cell r="BH154">
            <v>22277.29</v>
          </cell>
          <cell r="BI154">
            <v>22331.43</v>
          </cell>
          <cell r="BJ154">
            <v>26145.4</v>
          </cell>
          <cell r="BK154">
            <v>24181.39</v>
          </cell>
          <cell r="BL154">
            <v>37617.360000000001</v>
          </cell>
          <cell r="BM154">
            <v>34722.370000000003</v>
          </cell>
          <cell r="BN154">
            <v>25668.09</v>
          </cell>
          <cell r="BO154">
            <v>26870.781419267842</v>
          </cell>
          <cell r="BP154">
            <v>28957.794806992126</v>
          </cell>
          <cell r="BQ154">
            <v>27546.218724700338</v>
          </cell>
          <cell r="BR154">
            <v>35677.897638734852</v>
          </cell>
          <cell r="BS154">
            <v>20345.832919191998</v>
          </cell>
          <cell r="BT154">
            <v>21535.703390676965</v>
          </cell>
          <cell r="BU154">
            <v>21547.992232468838</v>
          </cell>
          <cell r="BV154">
            <v>25443.985512983214</v>
          </cell>
          <cell r="BW154">
            <v>23521.435338402734</v>
          </cell>
          <cell r="BX154">
            <v>36858.384129044745</v>
          </cell>
          <cell r="BY154">
            <v>34220.046896164829</v>
          </cell>
          <cell r="BZ154">
            <v>24919.374635411077</v>
          </cell>
          <cell r="CA154">
            <v>26131.084068269163</v>
          </cell>
          <cell r="CB154">
            <v>28232.931355293498</v>
          </cell>
          <cell r="CC154">
            <v>26736.968946770459</v>
          </cell>
          <cell r="CD154">
            <v>34988.524555541342</v>
          </cell>
          <cell r="CE154">
            <v>20033.285670794998</v>
          </cell>
          <cell r="CF154">
            <v>23975.114293053484</v>
          </cell>
          <cell r="CG154">
            <v>23945.073525017542</v>
          </cell>
          <cell r="CH154">
            <v>27926.343293509533</v>
          </cell>
          <cell r="CI154">
            <v>26047.820585404319</v>
          </cell>
          <cell r="CJ154">
            <v>39283.540412451133</v>
          </cell>
          <cell r="CK154">
            <v>32990.508436874035</v>
          </cell>
          <cell r="CL154">
            <v>23437.062197339066</v>
          </cell>
          <cell r="CM154">
            <v>24637.071481169784</v>
          </cell>
          <cell r="CN154">
            <v>26713.939481104644</v>
          </cell>
          <cell r="CO154">
            <v>25132.004551902442</v>
          </cell>
          <cell r="CP154">
            <v>33507.873291605756</v>
          </cell>
          <cell r="CQ154">
            <v>18934.859402260074</v>
          </cell>
          <cell r="CR154">
            <v>19065.10936283764</v>
          </cell>
          <cell r="CS154">
            <v>19019.955341838111</v>
          </cell>
          <cell r="CT154">
            <v>23110.155509723867</v>
          </cell>
          <cell r="CU154">
            <v>21209.112021541972</v>
          </cell>
          <cell r="CV154">
            <v>34674.822350177972</v>
          </cell>
          <cell r="CW154">
            <v>33231.949312673984</v>
          </cell>
          <cell r="CX154">
            <v>23400.338677637061</v>
          </cell>
          <cell r="CY154">
            <v>24600.604554305937</v>
          </cell>
          <cell r="CZ154">
            <v>26710.482664900424</v>
          </cell>
          <cell r="DA154">
            <v>25067.419514321962</v>
          </cell>
          <cell r="DB154">
            <v>33653.520092871331</v>
          </cell>
          <cell r="DC154">
            <v>18344.543753053949</v>
          </cell>
          <cell r="DD154">
            <v>18918.780297233745</v>
          </cell>
          <cell r="DE154">
            <v>18857.775252120198</v>
          </cell>
          <cell r="DF154">
            <v>23059.952794511089</v>
          </cell>
          <cell r="DG154">
            <v>21136.388619732308</v>
          </cell>
          <cell r="DH154">
            <v>34835.642646196044</v>
          </cell>
          <cell r="DI154">
            <v>33466.571821965248</v>
          </cell>
          <cell r="DJ154">
            <v>23348.876565801373</v>
          </cell>
          <cell r="DK154">
            <v>24549.987252447841</v>
          </cell>
          <cell r="DL154">
            <v>26693.763307109912</v>
          </cell>
          <cell r="DM154">
            <v>24987.458264920118</v>
          </cell>
          <cell r="DN154">
            <v>33789.303795095562</v>
          </cell>
          <cell r="DO154">
            <v>23537.779451477836</v>
          </cell>
          <cell r="DP154">
            <v>24587.925129433941</v>
          </cell>
          <cell r="DQ154">
            <v>24510.312750247525</v>
          </cell>
          <cell r="DR154">
            <v>28827.614547454512</v>
          </cell>
          <cell r="DS154">
            <v>26881.752837232445</v>
          </cell>
          <cell r="DT154">
            <v>40818.154653413825</v>
          </cell>
          <cell r="DU154">
            <v>38947.652350959193</v>
          </cell>
          <cell r="DV154">
            <v>28530.846447238691</v>
          </cell>
          <cell r="DW154">
            <v>30024.187900169949</v>
          </cell>
          <cell r="DX154">
            <v>32201.29273623848</v>
          </cell>
          <cell r="DY154">
            <v>30430.041749574229</v>
          </cell>
          <cell r="DZ154">
            <v>39453.249593248511</v>
          </cell>
          <cell r="EA154">
            <v>23496.040619474792</v>
          </cell>
          <cell r="EB154">
            <v>24580.284360421203</v>
          </cell>
          <cell r="EC154">
            <v>24485.250731025561</v>
          </cell>
          <cell r="ED154">
            <v>28921.135060493951</v>
          </cell>
          <cell r="EE154">
            <v>26952.574231507519</v>
          </cell>
          <cell r="EF154">
            <v>41129.749380184403</v>
          </cell>
          <cell r="EG154">
            <v>39324.937396610563</v>
          </cell>
          <cell r="EH154">
            <v>28604.840455656915</v>
          </cell>
          <cell r="EI154">
            <v>30109.08194816926</v>
          </cell>
          <cell r="EJ154">
            <v>32320.396386247994</v>
          </cell>
          <cell r="EK154">
            <v>30481.054039900329</v>
          </cell>
          <cell r="EL154">
            <v>39731.395614078014</v>
          </cell>
          <cell r="EM154">
            <v>23440.345207985301</v>
          </cell>
          <cell r="EN154">
            <v>24558.563468975604</v>
          </cell>
          <cell r="EO154">
            <v>24445.298251638837</v>
          </cell>
          <cell r="EP154">
            <v>29002.650880981659</v>
          </cell>
          <cell r="EQ154">
            <v>27011.852828338968</v>
          </cell>
          <cell r="ER154">
            <v>41433.470729830435</v>
          </cell>
          <cell r="ES154">
            <v>47351.028333093833</v>
          </cell>
          <cell r="ET154">
            <v>36318.734445934133</v>
          </cell>
          <cell r="EU154">
            <v>37834.234717040992</v>
          </cell>
          <cell r="EV154">
            <v>40080.159140653886</v>
          </cell>
          <cell r="EW154">
            <v>38170.836414855541</v>
          </cell>
          <cell r="EX154">
            <v>47654.286488039143</v>
          </cell>
          <cell r="EY154">
            <v>31021.796569285696</v>
          </cell>
          <cell r="EZ154">
            <v>32174.092006828396</v>
          </cell>
          <cell r="FA154">
            <v>32041.739560419395</v>
          </cell>
          <cell r="FB154">
            <v>36724.40949774711</v>
          </cell>
          <cell r="FC154">
            <v>34711.002286999836</v>
          </cell>
          <cell r="FD154">
            <v>49380.795859647435</v>
          </cell>
          <cell r="FE154">
            <v>47809.008995144817</v>
          </cell>
          <cell r="FF154">
            <v>36455.530874201482</v>
          </cell>
          <cell r="FG154">
            <v>37982.645878190262</v>
          </cell>
          <cell r="FH154">
            <v>40263.604550931042</v>
          </cell>
          <cell r="FI154">
            <v>38282.29868427664</v>
          </cell>
          <cell r="FJ154">
            <v>48004.934333622798</v>
          </cell>
          <cell r="FK154">
            <v>31023.271229069287</v>
          </cell>
          <cell r="FL154">
            <v>32210.018113521619</v>
          </cell>
          <cell r="FM154">
            <v>32057.67618451477</v>
          </cell>
          <cell r="FN154">
            <v>36868.763100958706</v>
          </cell>
          <cell r="FO154">
            <v>34833.263222781548</v>
          </cell>
          <cell r="FP154">
            <v>49754.970500487987</v>
          </cell>
          <cell r="FQ154">
            <v>48262.645667096149</v>
          </cell>
          <cell r="FR154">
            <v>36578.14667061712</v>
          </cell>
          <cell r="FS154">
            <v>38117.880523880842</v>
          </cell>
          <cell r="FT154">
            <v>53621.089674167146</v>
          </cell>
          <cell r="FU154">
            <v>51564.527567232537</v>
          </cell>
          <cell r="FV154">
            <v>61532.601609215955</v>
          </cell>
          <cell r="FW154">
            <v>44195.196058444068</v>
          </cell>
        </row>
        <row r="155">
          <cell r="B155" t="str">
            <v>Co 317</v>
          </cell>
          <cell r="BH155">
            <v>35872.92</v>
          </cell>
          <cell r="BI155">
            <v>23193.360000000001</v>
          </cell>
          <cell r="BJ155">
            <v>31537.98</v>
          </cell>
          <cell r="BK155">
            <v>40841.07</v>
          </cell>
          <cell r="BL155">
            <v>50654.15</v>
          </cell>
          <cell r="BM155">
            <v>36511.97</v>
          </cell>
          <cell r="BN155">
            <v>32929.99</v>
          </cell>
          <cell r="BO155">
            <v>47236.890481386523</v>
          </cell>
          <cell r="BP155">
            <v>28844.591401374826</v>
          </cell>
          <cell r="BQ155">
            <v>34649.720318332227</v>
          </cell>
          <cell r="BR155">
            <v>34337.142052166775</v>
          </cell>
          <cell r="BS155">
            <v>33255.899536935525</v>
          </cell>
          <cell r="BT155">
            <v>34547.459732116942</v>
          </cell>
          <cell r="BU155">
            <v>21617.10392608415</v>
          </cell>
          <cell r="BV155">
            <v>46361.012642393354</v>
          </cell>
          <cell r="BW155">
            <v>56427.593873522725</v>
          </cell>
          <cell r="BX155">
            <v>65919.84957132292</v>
          </cell>
          <cell r="BY155">
            <v>51768.550619029062</v>
          </cell>
          <cell r="BZ155">
            <v>48056.6746114899</v>
          </cell>
          <cell r="CA155">
            <v>62488.334962510198</v>
          </cell>
          <cell r="CB155">
            <v>49965.321795113952</v>
          </cell>
          <cell r="CC155">
            <v>55808.053961419937</v>
          </cell>
          <cell r="CD155">
            <v>55447.307756047783</v>
          </cell>
          <cell r="CE155">
            <v>54835.332015686596</v>
          </cell>
          <cell r="CF155">
            <v>54742.056946251905</v>
          </cell>
          <cell r="CG155">
            <v>41554.554806151384</v>
          </cell>
          <cell r="CH155">
            <v>49254.160869657586</v>
          </cell>
          <cell r="CI155">
            <v>60108.082740876358</v>
          </cell>
          <cell r="CJ155">
            <v>69271.044001581322</v>
          </cell>
          <cell r="CK155">
            <v>55111.535915414468</v>
          </cell>
          <cell r="CL155">
            <v>51267.27039466679</v>
          </cell>
          <cell r="CM155">
            <v>65796.373532997808</v>
          </cell>
          <cell r="CN155">
            <v>47594.936065182992</v>
          </cell>
          <cell r="CO155">
            <v>53478.332162175837</v>
          </cell>
          <cell r="CP155">
            <v>53069.512215121766</v>
          </cell>
          <cell r="CQ155">
            <v>52931.453190609216</v>
          </cell>
          <cell r="CR155">
            <v>55027.880453252146</v>
          </cell>
          <cell r="CS155">
            <v>41488.373963490798</v>
          </cell>
          <cell r="CT155">
            <v>49263.374047041856</v>
          </cell>
          <cell r="CU155">
            <v>60604.72133407506</v>
          </cell>
          <cell r="CV155">
            <v>69837.931479179111</v>
          </cell>
          <cell r="CW155">
            <v>55392.448144388996</v>
          </cell>
          <cell r="CX155">
            <v>51425.779490750821</v>
          </cell>
          <cell r="CY155">
            <v>66251.35602652622</v>
          </cell>
          <cell r="CZ155">
            <v>49409.363455840401</v>
          </cell>
          <cell r="DA155">
            <v>55424.231270000382</v>
          </cell>
          <cell r="DB155">
            <v>54990.781290307452</v>
          </cell>
          <cell r="DC155">
            <v>54194.688355781735</v>
          </cell>
          <cell r="DD155">
            <v>57025.008986205779</v>
          </cell>
          <cell r="DE155">
            <v>43123.809995563526</v>
          </cell>
          <cell r="DF155">
            <v>50973.568417052564</v>
          </cell>
          <cell r="DG155">
            <v>62819.969217012753</v>
          </cell>
          <cell r="DH155">
            <v>72121.664525101398</v>
          </cell>
          <cell r="DI155">
            <v>57384.415241290742</v>
          </cell>
          <cell r="DJ155">
            <v>53291.53269641794</v>
          </cell>
          <cell r="DK155">
            <v>68421.397381082803</v>
          </cell>
          <cell r="DL155">
            <v>49508.792037929132</v>
          </cell>
          <cell r="DM155">
            <v>55658.169489014792</v>
          </cell>
          <cell r="DN155">
            <v>55199.143574250571</v>
          </cell>
          <cell r="DO155">
            <v>54342.59005464967</v>
          </cell>
          <cell r="DP155">
            <v>57310.084437262238</v>
          </cell>
          <cell r="DQ155">
            <v>43037.468042801134</v>
          </cell>
          <cell r="DR155">
            <v>50960.588021548101</v>
          </cell>
          <cell r="DS155">
            <v>63330.94090484707</v>
          </cell>
          <cell r="DT155">
            <v>72698.545084076744</v>
          </cell>
          <cell r="DU155">
            <v>57663.798696448095</v>
          </cell>
          <cell r="DV155">
            <v>53440.558021362769</v>
          </cell>
          <cell r="DW155">
            <v>68882.922313518779</v>
          </cell>
          <cell r="DX155">
            <v>49586.6687151558</v>
          </cell>
          <cell r="DY155">
            <v>55873.678574030986</v>
          </cell>
          <cell r="DZ155">
            <v>55388.030411005224</v>
          </cell>
          <cell r="EA155">
            <v>54468.46847537873</v>
          </cell>
          <cell r="EB155">
            <v>57576.671411196177</v>
          </cell>
          <cell r="EC155">
            <v>42922.137421677107</v>
          </cell>
          <cell r="ED155">
            <v>56751.162095903113</v>
          </cell>
          <cell r="EE155">
            <v>69664.339678746386</v>
          </cell>
          <cell r="EF155">
            <v>79096.005645935875</v>
          </cell>
          <cell r="EG155">
            <v>63757.288023538931</v>
          </cell>
          <cell r="EH155">
            <v>59400.061604656657</v>
          </cell>
          <cell r="EI155">
            <v>75162.362868153854</v>
          </cell>
          <cell r="EJ155">
            <v>55475.073878205847</v>
          </cell>
          <cell r="EK155">
            <v>61902.507469114717</v>
          </cell>
          <cell r="EL155">
            <v>61389.610871150711</v>
          </cell>
          <cell r="EM155">
            <v>60404.38047122868</v>
          </cell>
          <cell r="EN155">
            <v>63656.944519703713</v>
          </cell>
          <cell r="EO155">
            <v>48609.981467821533</v>
          </cell>
          <cell r="EP155">
            <v>56852.106770362836</v>
          </cell>
          <cell r="EQ155">
            <v>70327.806352276602</v>
          </cell>
          <cell r="ER155">
            <v>79820.87341951656</v>
          </cell>
          <cell r="ES155">
            <v>64172.23909599967</v>
          </cell>
          <cell r="ET155">
            <v>59676.642198489615</v>
          </cell>
          <cell r="EU155">
            <v>75767.894776562025</v>
          </cell>
          <cell r="EV155">
            <v>55680.65702644788</v>
          </cell>
          <cell r="EW155">
            <v>62252.640146263788</v>
          </cell>
          <cell r="EX155">
            <v>61710.981005627749</v>
          </cell>
          <cell r="EY155">
            <v>60656.922590567818</v>
          </cell>
          <cell r="EZ155">
            <v>64058.051798906832</v>
          </cell>
          <cell r="FA155">
            <v>48607.829383322445</v>
          </cell>
          <cell r="FB155">
            <v>56925.419025482479</v>
          </cell>
          <cell r="FC155">
            <v>70984.005238966754</v>
          </cell>
          <cell r="FD155">
            <v>80535.908709312469</v>
          </cell>
          <cell r="FE155">
            <v>64571.084534022695</v>
          </cell>
          <cell r="FF155">
            <v>59932.795721949529</v>
          </cell>
          <cell r="FG155">
            <v>76361.025032645121</v>
          </cell>
          <cell r="FH155">
            <v>55866.159609640701</v>
          </cell>
          <cell r="FI155">
            <v>62585.537343430158</v>
          </cell>
          <cell r="FJ155">
            <v>62013.947805858334</v>
          </cell>
          <cell r="FK155">
            <v>60889.094596498777</v>
          </cell>
          <cell r="FL155">
            <v>64442.162278257034</v>
          </cell>
          <cell r="FM155">
            <v>48577.524364265832</v>
          </cell>
          <cell r="FN155">
            <v>56969.587981896722</v>
          </cell>
          <cell r="FO155">
            <v>71632.166561831778</v>
          </cell>
          <cell r="FP155">
            <v>81239.930023353925</v>
          </cell>
          <cell r="FQ155">
            <v>64952.651789796146</v>
          </cell>
          <cell r="FR155">
            <v>60167.261564617904</v>
          </cell>
          <cell r="FS155">
            <v>76941.137451837087</v>
          </cell>
          <cell r="FT155">
            <v>56030.679972535057</v>
          </cell>
          <cell r="FU155">
            <v>62900.546439554426</v>
          </cell>
          <cell r="FV155">
            <v>62297.831573295611</v>
          </cell>
          <cell r="FW155">
            <v>61098.867075776332</v>
          </cell>
        </row>
        <row r="156">
          <cell r="B156" t="str">
            <v>Co 385</v>
          </cell>
          <cell r="BH156">
            <v>138673.70000000001</v>
          </cell>
          <cell r="BI156">
            <v>151348.24</v>
          </cell>
          <cell r="BJ156">
            <v>224352.35</v>
          </cell>
          <cell r="BK156">
            <v>265269.32</v>
          </cell>
          <cell r="BL156">
            <v>277245.57</v>
          </cell>
          <cell r="BM156">
            <v>350720.94</v>
          </cell>
          <cell r="BN156">
            <v>374849.7</v>
          </cell>
          <cell r="BO156">
            <v>286802.07414484036</v>
          </cell>
          <cell r="BP156">
            <v>293138.78739713971</v>
          </cell>
          <cell r="BQ156">
            <v>256090.58119137437</v>
          </cell>
          <cell r="BR156">
            <v>222147.27396968578</v>
          </cell>
          <cell r="BS156">
            <v>197922.8863478243</v>
          </cell>
          <cell r="BT156">
            <v>148299.12503816307</v>
          </cell>
          <cell r="BU156">
            <v>161296.49462035173</v>
          </cell>
          <cell r="BV156">
            <v>233952.08381458611</v>
          </cell>
          <cell r="BW156">
            <v>275173.46405480744</v>
          </cell>
          <cell r="BX156">
            <v>286251.54313387687</v>
          </cell>
          <cell r="BY156">
            <v>359849.16373046039</v>
          </cell>
          <cell r="BZ156">
            <v>380055.32396788261</v>
          </cell>
          <cell r="CA156">
            <v>291620.25506256847</v>
          </cell>
          <cell r="CB156">
            <v>298129.5384570196</v>
          </cell>
          <cell r="CC156">
            <v>260979.94972719089</v>
          </cell>
          <cell r="CD156">
            <v>227080.20366283707</v>
          </cell>
          <cell r="CE156">
            <v>204681.57721243953</v>
          </cell>
          <cell r="CF156">
            <v>150487.59324997256</v>
          </cell>
          <cell r="CG156">
            <v>163820.81720267571</v>
          </cell>
          <cell r="CH156">
            <v>236121.39305956176</v>
          </cell>
          <cell r="CI156">
            <v>277659.76998723263</v>
          </cell>
          <cell r="CJ156">
            <v>287816.01603672368</v>
          </cell>
          <cell r="CK156">
            <v>361542.92639331543</v>
          </cell>
          <cell r="CL156">
            <v>382527.18165954936</v>
          </cell>
          <cell r="CM156">
            <v>293600.54068574484</v>
          </cell>
          <cell r="CN156">
            <v>300113.74074149737</v>
          </cell>
          <cell r="CO156">
            <v>262863.80550131568</v>
          </cell>
          <cell r="CP156">
            <v>229012.28249572517</v>
          </cell>
          <cell r="CQ156">
            <v>208468.71452608099</v>
          </cell>
          <cell r="CR156">
            <v>158792.1541250599</v>
          </cell>
          <cell r="CS156">
            <v>172507.44417199286</v>
          </cell>
          <cell r="CT156">
            <v>246132.1595742816</v>
          </cell>
          <cell r="CU156">
            <v>288610.24238914286</v>
          </cell>
          <cell r="CV156">
            <v>298653.25425608316</v>
          </cell>
          <cell r="CW156">
            <v>373899.42173885962</v>
          </cell>
          <cell r="CX156">
            <v>395439.46655232529</v>
          </cell>
          <cell r="CY156">
            <v>304481.38676933001</v>
          </cell>
          <cell r="CZ156">
            <v>311126.89735943463</v>
          </cell>
          <cell r="DA156">
            <v>273097.62369712366</v>
          </cell>
          <cell r="DB156">
            <v>238585.76496555583</v>
          </cell>
          <cell r="DC156">
            <v>215780.86610143512</v>
          </cell>
          <cell r="DD156">
            <v>167086.26171570359</v>
          </cell>
          <cell r="DE156">
            <v>181194.71934413171</v>
          </cell>
          <cell r="DF156">
            <v>256166.583000763</v>
          </cell>
          <cell r="DG156">
            <v>299606.42786019365</v>
          </cell>
          <cell r="DH156">
            <v>309524.65588176122</v>
          </cell>
          <cell r="DI156">
            <v>386321.36275274714</v>
          </cell>
          <cell r="DJ156">
            <v>408816.50778373139</v>
          </cell>
          <cell r="DK156">
            <v>315784.18417990627</v>
          </cell>
          <cell r="DL156">
            <v>322563.70530949568</v>
          </cell>
          <cell r="DM156">
            <v>283738.93871108495</v>
          </cell>
          <cell r="DN156">
            <v>248554.64293094384</v>
          </cell>
          <cell r="DO156">
            <v>225303.99588947697</v>
          </cell>
          <cell r="DP156">
            <v>175748.60490313344</v>
          </cell>
          <cell r="DQ156">
            <v>190261.69715635671</v>
          </cell>
          <cell r="DR156">
            <v>266603.65105077496</v>
          </cell>
          <cell r="DS156">
            <v>311028.01977869647</v>
          </cell>
          <cell r="DT156">
            <v>320808.75799852202</v>
          </cell>
          <cell r="DU156">
            <v>399188.75571658218</v>
          </cell>
          <cell r="DV156">
            <v>422672.32584509195</v>
          </cell>
          <cell r="DW156">
            <v>327521.1990232477</v>
          </cell>
          <cell r="DX156">
            <v>334438.38982735598</v>
          </cell>
          <cell r="DY156">
            <v>294800.66897701833</v>
          </cell>
          <cell r="DZ156">
            <v>258929.95628202896</v>
          </cell>
          <cell r="EA156">
            <v>235225.92996892557</v>
          </cell>
          <cell r="EB156">
            <v>184790.75671387618</v>
          </cell>
          <cell r="EC156">
            <v>199720.38196645823</v>
          </cell>
          <cell r="ED156">
            <v>277455.97745842597</v>
          </cell>
          <cell r="EE156">
            <v>322887.64675858378</v>
          </cell>
          <cell r="EF156">
            <v>332518.47224549938</v>
          </cell>
          <cell r="EG156">
            <v>412514.64909220056</v>
          </cell>
          <cell r="EH156">
            <v>437024.28779270197</v>
          </cell>
          <cell r="EI156">
            <v>339709.07213273807</v>
          </cell>
          <cell r="EJ156">
            <v>346766.22172771499</v>
          </cell>
          <cell r="EK156">
            <v>306298.35261173209</v>
          </cell>
          <cell r="EL156">
            <v>269728.89891061303</v>
          </cell>
          <cell r="EM156">
            <v>245562.19783984928</v>
          </cell>
          <cell r="EN156">
            <v>194228.12570900479</v>
          </cell>
          <cell r="EO156">
            <v>209586.23015363712</v>
          </cell>
          <cell r="EP156">
            <v>288739.30925175099</v>
          </cell>
          <cell r="EQ156">
            <v>335202.36664850835</v>
          </cell>
          <cell r="ER156">
            <v>344669.65080918162</v>
          </cell>
          <cell r="ES156">
            <v>426315.78554771794</v>
          </cell>
          <cell r="ET156">
            <v>451890.10774706898</v>
          </cell>
          <cell r="EU156">
            <v>352364.28533535555</v>
          </cell>
          <cell r="EV156">
            <v>359564.22384842602</v>
          </cell>
          <cell r="EW156">
            <v>318248.31924724288</v>
          </cell>
          <cell r="EX156">
            <v>280966.3633410139</v>
          </cell>
          <cell r="EY156">
            <v>256328.54575666814</v>
          </cell>
          <cell r="EZ156">
            <v>204076.30773919731</v>
          </cell>
          <cell r="FA156">
            <v>219875.35250354995</v>
          </cell>
          <cell r="FB156">
            <v>300470.16827246174</v>
          </cell>
          <cell r="FC156">
            <v>347988.85953668249</v>
          </cell>
          <cell r="FD156">
            <v>357278.72026833188</v>
          </cell>
          <cell r="FE156">
            <v>440609.37398580043</v>
          </cell>
          <cell r="FF156">
            <v>467288.50863946101</v>
          </cell>
          <cell r="FG156">
            <v>365504.70766424423</v>
          </cell>
          <cell r="FH156">
            <v>372850.42731943802</v>
          </cell>
          <cell r="FI156">
            <v>330668.21320094867</v>
          </cell>
          <cell r="FJ156">
            <v>292660.37949814019</v>
          </cell>
          <cell r="FK156">
            <v>267541.44123716373</v>
          </cell>
          <cell r="FL156">
            <v>214351.9872876374</v>
          </cell>
          <cell r="FM156">
            <v>230604.73740573347</v>
          </cell>
          <cell r="FN156">
            <v>312666.03136810125</v>
          </cell>
          <cell r="FO156">
            <v>361264.98299468355</v>
          </cell>
          <cell r="FP156">
            <v>370362.79384160182</v>
          </cell>
          <cell r="FQ156">
            <v>455413.27700636518</v>
          </cell>
          <cell r="FR156">
            <v>483239.1133727259</v>
          </cell>
          <cell r="FS156">
            <v>379147.96860662708</v>
          </cell>
          <cell r="FT156">
            <v>386642.70081024867</v>
          </cell>
          <cell r="FU156">
            <v>343575.9056310564</v>
          </cell>
          <cell r="FV156">
            <v>304827.73680308508</v>
          </cell>
          <cell r="FW156">
            <v>279219.01960520656</v>
          </cell>
        </row>
        <row r="157">
          <cell r="B157" t="str">
            <v>Co 181</v>
          </cell>
          <cell r="BH157">
            <v>5861.87</v>
          </cell>
          <cell r="BI157">
            <v>16318.51</v>
          </cell>
          <cell r="BJ157">
            <v>6299.52</v>
          </cell>
          <cell r="BK157">
            <v>4053.7</v>
          </cell>
          <cell r="BL157">
            <v>6324.27</v>
          </cell>
          <cell r="BM157">
            <v>1583.71</v>
          </cell>
          <cell r="BN157">
            <v>1503.86</v>
          </cell>
          <cell r="BO157">
            <v>2148.6952096825516</v>
          </cell>
          <cell r="BP157">
            <v>-263.45098361991404</v>
          </cell>
          <cell r="BQ157">
            <v>4508.8442436355617</v>
          </cell>
          <cell r="BR157">
            <v>5236.3475575477532</v>
          </cell>
          <cell r="BS157">
            <v>5389.2518964674309</v>
          </cell>
          <cell r="BT157">
            <v>5729.9482669639965</v>
          </cell>
          <cell r="BU157">
            <v>16487.976597151817</v>
          </cell>
          <cell r="BV157">
            <v>6166.7129998623104</v>
          </cell>
          <cell r="BW157">
            <v>3855.1484705658204</v>
          </cell>
          <cell r="BX157">
            <v>6190.9637394683959</v>
          </cell>
          <cell r="BY157">
            <v>1308.3647817784804</v>
          </cell>
          <cell r="BZ157">
            <v>1229.1801293986027</v>
          </cell>
          <cell r="CA157">
            <v>1877.1226445961092</v>
          </cell>
          <cell r="CB157">
            <v>-575.12106586334448</v>
          </cell>
          <cell r="CC157">
            <v>4323.3121393845595</v>
          </cell>
          <cell r="CD157">
            <v>5072.1524868902579</v>
          </cell>
          <cell r="CE157">
            <v>5298.6132737710777</v>
          </cell>
          <cell r="CF157">
            <v>5493.1745220551511</v>
          </cell>
          <cell r="CG157">
            <v>16561.374880202824</v>
          </cell>
          <cell r="CH157">
            <v>5929.2724763904744</v>
          </cell>
          <cell r="CI157">
            <v>3549.7393888072365</v>
          </cell>
          <cell r="CJ157">
            <v>5953.2521462389186</v>
          </cell>
          <cell r="CK157">
            <v>924.10021863751172</v>
          </cell>
          <cell r="CL157">
            <v>846.09478129270065</v>
          </cell>
          <cell r="CM157">
            <v>1493.1089637343011</v>
          </cell>
          <cell r="CN157">
            <v>-1006.2729096412168</v>
          </cell>
          <cell r="CO157">
            <v>9538.4367677143509</v>
          </cell>
          <cell r="CP157">
            <v>10310.039245070098</v>
          </cell>
          <cell r="CQ157">
            <v>10611.611312842304</v>
          </cell>
          <cell r="CR157">
            <v>11186.135488825419</v>
          </cell>
          <cell r="CS157">
            <v>22582.286864247762</v>
          </cell>
          <cell r="CT157">
            <v>11630.733358990114</v>
          </cell>
          <cell r="CU157">
            <v>9180.3682987032171</v>
          </cell>
          <cell r="CV157">
            <v>11655.108135326478</v>
          </cell>
          <cell r="CW157">
            <v>6475.1504334869405</v>
          </cell>
          <cell r="CX157">
            <v>6395.9023555368349</v>
          </cell>
          <cell r="CY157">
            <v>7052.5982406122403</v>
          </cell>
          <cell r="CZ157">
            <v>4486.8606459418515</v>
          </cell>
          <cell r="DA157">
            <v>9599.89366977184</v>
          </cell>
          <cell r="DB157">
            <v>10394.557705583433</v>
          </cell>
          <cell r="DC157">
            <v>10635.186725617708</v>
          </cell>
          <cell r="DD157">
            <v>11303.38077820851</v>
          </cell>
          <cell r="DE157">
            <v>23037.239408185407</v>
          </cell>
          <cell r="DF157">
            <v>11756.640171766529</v>
          </cell>
          <cell r="DG157">
            <v>9233.3287343124903</v>
          </cell>
          <cell r="DH157">
            <v>11781.414504633707</v>
          </cell>
          <cell r="DI157">
            <v>6446.1293580673191</v>
          </cell>
          <cell r="DJ157">
            <v>6365.6240340684344</v>
          </cell>
          <cell r="DK157">
            <v>7032.2587298064827</v>
          </cell>
          <cell r="DL157">
            <v>4398.3485924290908</v>
          </cell>
          <cell r="DM157">
            <v>9659.0067204776406</v>
          </cell>
          <cell r="DN157">
            <v>10477.428029318065</v>
          </cell>
          <cell r="DO157">
            <v>10725.382732348582</v>
          </cell>
          <cell r="DP157">
            <v>11419.92022881606</v>
          </cell>
          <cell r="DQ157">
            <v>23501.534901471801</v>
          </cell>
          <cell r="DR157">
            <v>11882.009311227554</v>
          </cell>
          <cell r="DS157">
            <v>11283.571760821975</v>
          </cell>
          <cell r="DT157">
            <v>13907.187410193323</v>
          </cell>
          <cell r="DU157">
            <v>8411.9124852546283</v>
          </cell>
          <cell r="DV157">
            <v>8330.1358321460793</v>
          </cell>
          <cell r="DW157">
            <v>9006.9734427914027</v>
          </cell>
          <cell r="DX157">
            <v>6303.0208498749562</v>
          </cell>
          <cell r="DY157">
            <v>11715.617476047148</v>
          </cell>
          <cell r="DZ157">
            <v>12558.504960992665</v>
          </cell>
          <cell r="EA157">
            <v>12814.006236046962</v>
          </cell>
          <cell r="EB157">
            <v>13535.647365992219</v>
          </cell>
          <cell r="EC157">
            <v>25975.362063444671</v>
          </cell>
          <cell r="ED157">
            <v>14006.73367489173</v>
          </cell>
          <cell r="EE157">
            <v>11390.930050370654</v>
          </cell>
          <cell r="EF157">
            <v>14092.321600242934</v>
          </cell>
          <cell r="EG157">
            <v>8432.4750426451683</v>
          </cell>
          <cell r="EH157">
            <v>8349.1947538421227</v>
          </cell>
          <cell r="EI157">
            <v>9036.9559309601264</v>
          </cell>
          <cell r="EJ157">
            <v>6260.5838077301851</v>
          </cell>
          <cell r="EK157">
            <v>11830.017829055645</v>
          </cell>
          <cell r="EL157">
            <v>12697.648832486262</v>
          </cell>
          <cell r="EM157">
            <v>12961.372791669948</v>
          </cell>
          <cell r="EN157">
            <v>13710.447819614619</v>
          </cell>
          <cell r="EO157">
            <v>26519.131685806467</v>
          </cell>
          <cell r="EP157">
            <v>14190.705039986504</v>
          </cell>
          <cell r="EQ157">
            <v>11497.233370316184</v>
          </cell>
          <cell r="ER157">
            <v>14278.504608091895</v>
          </cell>
          <cell r="ES157">
            <v>8448.9224524879937</v>
          </cell>
          <cell r="ET157">
            <v>8364.3463743801258</v>
          </cell>
          <cell r="EU157">
            <v>9062.8385127326819</v>
          </cell>
          <cell r="EV157">
            <v>6212.539495272169</v>
          </cell>
          <cell r="EW157">
            <v>11942.909701409339</v>
          </cell>
          <cell r="EX157">
            <v>12836.510479727769</v>
          </cell>
          <cell r="EY157">
            <v>13108.229016467541</v>
          </cell>
          <cell r="EZ157">
            <v>13886.004018888078</v>
          </cell>
          <cell r="FA157">
            <v>27074.413503958131</v>
          </cell>
          <cell r="FB157">
            <v>14375.813200360419</v>
          </cell>
          <cell r="FC157">
            <v>11601.926559391952</v>
          </cell>
          <cell r="FD157">
            <v>14465.88386329803</v>
          </cell>
          <cell r="FE157">
            <v>8461.2742525314643</v>
          </cell>
          <cell r="FF157">
            <v>8375.5878926229125</v>
          </cell>
          <cell r="FG157">
            <v>9084.8846411286486</v>
          </cell>
          <cell r="FH157">
            <v>6159.0595295476814</v>
          </cell>
          <cell r="FI157">
            <v>12054.637385846014</v>
          </cell>
          <cell r="FJ157">
            <v>12975.407447507076</v>
          </cell>
          <cell r="FK157">
            <v>13254.934279172923</v>
          </cell>
          <cell r="FL157">
            <v>14062.448610311929</v>
          </cell>
          <cell r="FM157">
            <v>27641.682892385499</v>
          </cell>
          <cell r="FN157">
            <v>14561.574455950276</v>
          </cell>
          <cell r="FO157">
            <v>11705.292700047088</v>
          </cell>
          <cell r="FP157">
            <v>14653.980663108388</v>
          </cell>
          <cell r="FQ157">
            <v>8469.5025129944443</v>
          </cell>
          <cell r="FR157">
            <v>8382.2880883525322</v>
          </cell>
          <cell r="FS157">
            <v>9103.2978319294816</v>
          </cell>
          <cell r="FT157">
            <v>6098.9942224106308</v>
          </cell>
          <cell r="FU157">
            <v>12165.489952609685</v>
          </cell>
          <cell r="FV157">
            <v>13113.372615524904</v>
          </cell>
          <cell r="FW157">
            <v>13401.815235300755</v>
          </cell>
        </row>
        <row r="158">
          <cell r="B158" t="str">
            <v>Co 300</v>
          </cell>
          <cell r="BH158">
            <v>17166.259999999998</v>
          </cell>
          <cell r="BI158">
            <v>12308.33</v>
          </cell>
          <cell r="BJ158">
            <v>18852.38</v>
          </cell>
          <cell r="BK158">
            <v>11321.52</v>
          </cell>
          <cell r="BL158">
            <v>16869.080000000002</v>
          </cell>
          <cell r="BM158">
            <v>10961.29</v>
          </cell>
          <cell r="BN158">
            <v>34990.32</v>
          </cell>
          <cell r="BO158">
            <v>31455.027392050582</v>
          </cell>
          <cell r="BP158">
            <v>17756.325831717077</v>
          </cell>
          <cell r="BQ158">
            <v>25445.898781233918</v>
          </cell>
          <cell r="BR158">
            <v>25190.262285746565</v>
          </cell>
          <cell r="BS158">
            <v>22800.32149404176</v>
          </cell>
          <cell r="BT158">
            <v>16706.604563244859</v>
          </cell>
          <cell r="BU158">
            <v>11848.488589788099</v>
          </cell>
          <cell r="BV158">
            <v>18403.356185545592</v>
          </cell>
          <cell r="BW158">
            <v>10807.264443983324</v>
          </cell>
          <cell r="BX158">
            <v>16522.942853316956</v>
          </cell>
          <cell r="BY158">
            <v>10356.043734868192</v>
          </cell>
          <cell r="BZ158">
            <v>34997.622103877438</v>
          </cell>
          <cell r="CA158">
            <v>31192.218046136106</v>
          </cell>
          <cell r="CB158">
            <v>17426.314128445531</v>
          </cell>
          <cell r="CC158">
            <v>25227.019545680632</v>
          </cell>
          <cell r="CD158">
            <v>24967.885053828104</v>
          </cell>
          <cell r="CE158">
            <v>22640.126239199759</v>
          </cell>
          <cell r="CF158">
            <v>15972.884321956568</v>
          </cell>
          <cell r="CG158">
            <v>11114.697600807289</v>
          </cell>
          <cell r="CH158">
            <v>17681.106584394973</v>
          </cell>
          <cell r="CI158">
            <v>10018.225365014048</v>
          </cell>
          <cell r="CJ158">
            <v>15907.448149692602</v>
          </cell>
          <cell r="CK158">
            <v>9473.7926452563479</v>
          </cell>
          <cell r="CL158">
            <v>34746.680539982204</v>
          </cell>
          <cell r="CM158">
            <v>30654.172286992871</v>
          </cell>
          <cell r="CN158">
            <v>25765.149121787184</v>
          </cell>
          <cell r="CO158">
            <v>33680.497236459269</v>
          </cell>
          <cell r="CP158">
            <v>33418.181011431916</v>
          </cell>
          <cell r="CQ158">
            <v>31152.104766216475</v>
          </cell>
          <cell r="CR158">
            <v>25241.794040815563</v>
          </cell>
          <cell r="CS158">
            <v>20286.421029864854</v>
          </cell>
          <cell r="CT158">
            <v>26988.133064027366</v>
          </cell>
          <cell r="CU158">
            <v>19149.075507166359</v>
          </cell>
          <cell r="CV158">
            <v>25215.681922315958</v>
          </cell>
          <cell r="CW158">
            <v>18561.769003377005</v>
          </cell>
          <cell r="CX158">
            <v>44556.875025420828</v>
          </cell>
          <cell r="CY158">
            <v>40275.799572725009</v>
          </cell>
          <cell r="CZ158">
            <v>26018.032407132137</v>
          </cell>
          <cell r="DA158">
            <v>34130.548259044612</v>
          </cell>
          <cell r="DB158">
            <v>33861.911959954705</v>
          </cell>
          <cell r="DC158">
            <v>31332.330519813338</v>
          </cell>
          <cell r="DD158">
            <v>25446.921295444263</v>
          </cell>
          <cell r="DE158">
            <v>20392.187006351858</v>
          </cell>
          <cell r="DF158">
            <v>27232.022699185447</v>
          </cell>
          <cell r="DG158">
            <v>19212.806473092107</v>
          </cell>
          <cell r="DH158">
            <v>25462.129349889452</v>
          </cell>
          <cell r="DI158">
            <v>18580.581917443771</v>
          </cell>
          <cell r="DJ158">
            <v>45318.853868316917</v>
          </cell>
          <cell r="DK158">
            <v>40843.151849966467</v>
          </cell>
          <cell r="DL158">
            <v>26268.382940705862</v>
          </cell>
          <cell r="DM158">
            <v>34583.71073690895</v>
          </cell>
          <cell r="DN158">
            <v>34309.086908318277</v>
          </cell>
          <cell r="DO158">
            <v>31688.657746615638</v>
          </cell>
          <cell r="DP158">
            <v>25647.29176912611</v>
          </cell>
          <cell r="DQ158">
            <v>20491.678879451942</v>
          </cell>
          <cell r="DR158">
            <v>31317.673257486087</v>
          </cell>
          <cell r="DS158">
            <v>23113.516998827654</v>
          </cell>
          <cell r="DT158">
            <v>29551.277625466395</v>
          </cell>
          <cell r="DU158">
            <v>22434.943956883733</v>
          </cell>
          <cell r="DV158">
            <v>49937.944516636358</v>
          </cell>
          <cell r="DW158">
            <v>45260.14072281227</v>
          </cell>
          <cell r="DX158">
            <v>30362.060567831857</v>
          </cell>
          <cell r="DY158">
            <v>38885.473616508774</v>
          </cell>
          <cell r="DZ158">
            <v>38603.732231680282</v>
          </cell>
          <cell r="EA158">
            <v>35889.895136449552</v>
          </cell>
          <cell r="EB158">
            <v>29688.159392182923</v>
          </cell>
          <cell r="EC158">
            <v>24429.189128819391</v>
          </cell>
          <cell r="ED158">
            <v>31627.408687844923</v>
          </cell>
          <cell r="EE158">
            <v>23234.124742335189</v>
          </cell>
          <cell r="EF158">
            <v>29865.534115758677</v>
          </cell>
          <cell r="EG158">
            <v>22507.023510938736</v>
          </cell>
          <cell r="EH158">
            <v>50796.94038222931</v>
          </cell>
          <cell r="EI158">
            <v>45910.508967334288</v>
          </cell>
          <cell r="EJ158">
            <v>30681.188902020174</v>
          </cell>
          <cell r="EK158">
            <v>39418.11728185245</v>
          </cell>
          <cell r="EL158">
            <v>39129.564011567825</v>
          </cell>
          <cell r="EM158">
            <v>36318.711513530085</v>
          </cell>
          <cell r="EN158">
            <v>29951.81927761079</v>
          </cell>
          <cell r="EO158">
            <v>24587.658207086373</v>
          </cell>
          <cell r="EP158">
            <v>31934.188620100809</v>
          </cell>
          <cell r="EQ158">
            <v>23347.236591155146</v>
          </cell>
          <cell r="ER158">
            <v>30178.554440692908</v>
          </cell>
          <cell r="ES158">
            <v>25162.526234681674</v>
          </cell>
          <cell r="ET158">
            <v>54262.207046810778</v>
          </cell>
          <cell r="EU158">
            <v>49160.361577942327</v>
          </cell>
          <cell r="EV158">
            <v>33591.735602492612</v>
          </cell>
          <cell r="EW158">
            <v>42547.725113251319</v>
          </cell>
          <cell r="EX158">
            <v>42252.640961499899</v>
          </cell>
          <cell r="EY158">
            <v>39341.115506746108</v>
          </cell>
          <cell r="EZ158">
            <v>32804.131551874947</v>
          </cell>
          <cell r="FA158">
            <v>27332.879957694749</v>
          </cell>
          <cell r="FB158">
            <v>34830.615237447426</v>
          </cell>
          <cell r="FC158">
            <v>26045.547641892896</v>
          </cell>
          <cell r="FD158">
            <v>33082.367379165604</v>
          </cell>
          <cell r="FE158">
            <v>25266.923020743823</v>
          </cell>
          <cell r="FF158">
            <v>55200.079428984158</v>
          </cell>
          <cell r="FG158">
            <v>49874.678884399182</v>
          </cell>
          <cell r="FH158">
            <v>33959.405858046055</v>
          </cell>
          <cell r="FI158">
            <v>43140.580167546977</v>
          </cell>
          <cell r="FJ158">
            <v>42837.898838523251</v>
          </cell>
          <cell r="FK158">
            <v>39823.248922071041</v>
          </cell>
          <cell r="FL158">
            <v>33110.900967627764</v>
          </cell>
          <cell r="FM158">
            <v>27529.995401330205</v>
          </cell>
          <cell r="FN158">
            <v>35182.50329526054</v>
          </cell>
          <cell r="FO158">
            <v>26194.161199693735</v>
          </cell>
          <cell r="FP158">
            <v>33443.07029614957</v>
          </cell>
          <cell r="FQ158">
            <v>25361.96512792087</v>
          </cell>
          <cell r="FR158">
            <v>56152.403202121415</v>
          </cell>
          <cell r="FS158">
            <v>50596.343569469173</v>
          </cell>
          <cell r="FT158">
            <v>38030.119859166887</v>
          </cell>
          <cell r="FU158">
            <v>47441.926724835794</v>
          </cell>
          <cell r="FV158">
            <v>47131.899676728943</v>
          </cell>
          <cell r="FW158">
            <v>44009.856996142349</v>
          </cell>
        </row>
        <row r="159">
          <cell r="B159" t="str">
            <v>Co 150</v>
          </cell>
          <cell r="BH159">
            <v>50345.65</v>
          </cell>
          <cell r="BI159">
            <v>103890.83</v>
          </cell>
          <cell r="BJ159">
            <v>117737.22</v>
          </cell>
          <cell r="BK159">
            <v>77003.5</v>
          </cell>
          <cell r="BL159">
            <v>62870.73</v>
          </cell>
          <cell r="BM159">
            <v>29510.22</v>
          </cell>
          <cell r="BN159">
            <v>41763.86</v>
          </cell>
          <cell r="BO159">
            <v>71390.094700185713</v>
          </cell>
          <cell r="BP159">
            <v>72867.211921455571</v>
          </cell>
          <cell r="BQ159">
            <v>135781.403792948</v>
          </cell>
          <cell r="BR159">
            <v>120086.89302495378</v>
          </cell>
          <cell r="BS159">
            <v>120499.77686773412</v>
          </cell>
          <cell r="BT159">
            <v>88328.442879902897</v>
          </cell>
          <cell r="BU159">
            <v>142773.67873532465</v>
          </cell>
          <cell r="BV159">
            <v>156622.75058582652</v>
          </cell>
          <cell r="BW159">
            <v>115705.62670816664</v>
          </cell>
          <cell r="BX159">
            <v>100997.67171829348</v>
          </cell>
          <cell r="BY159">
            <v>66624.734260257392</v>
          </cell>
          <cell r="BZ159">
            <v>78598.014991126955</v>
          </cell>
          <cell r="CA159">
            <v>109839.12034992139</v>
          </cell>
          <cell r="CB159">
            <v>70578.832719636674</v>
          </cell>
          <cell r="CC159">
            <v>133716.62607921212</v>
          </cell>
          <cell r="CD159">
            <v>118034.44237676276</v>
          </cell>
          <cell r="CE159">
            <v>119177.75942215542</v>
          </cell>
          <cell r="CF159">
            <v>83836.157770969498</v>
          </cell>
          <cell r="CG159">
            <v>139210.46741771288</v>
          </cell>
          <cell r="CH159">
            <v>153064.38650043966</v>
          </cell>
          <cell r="CI159">
            <v>111960.44352342201</v>
          </cell>
          <cell r="CJ159">
            <v>96662.538807999139</v>
          </cell>
          <cell r="CK159">
            <v>61248.836582547199</v>
          </cell>
          <cell r="CL159">
            <v>72935.343401032093</v>
          </cell>
          <cell r="CM159">
            <v>105783.29095171235</v>
          </cell>
          <cell r="CN159">
            <v>104339.1427386562</v>
          </cell>
          <cell r="CO159">
            <v>167709.71002068438</v>
          </cell>
          <cell r="CP159">
            <v>152042.41058227594</v>
          </cell>
          <cell r="CQ159">
            <v>153923.38845108313</v>
          </cell>
          <cell r="CR159">
            <v>122599.87864607474</v>
          </cell>
          <cell r="CS159">
            <v>179400.71132730186</v>
          </cell>
          <cell r="CT159">
            <v>238259.4981174712</v>
          </cell>
          <cell r="CU159">
            <v>196269.39660217869</v>
          </cell>
          <cell r="CV159">
            <v>180462.98077339079</v>
          </cell>
          <cell r="CW159">
            <v>143983.73184731547</v>
          </cell>
          <cell r="CX159">
            <v>155805.56165177669</v>
          </cell>
          <cell r="CY159">
            <v>189811.28468747262</v>
          </cell>
          <cell r="CZ159">
            <v>149628.40768354238</v>
          </cell>
          <cell r="DA159">
            <v>214346.37237068659</v>
          </cell>
          <cell r="DB159">
            <v>198370.91981407703</v>
          </cell>
          <cell r="DC159">
            <v>199025.90249845033</v>
          </cell>
          <cell r="DD159">
            <v>168144.61456986057</v>
          </cell>
          <cell r="DE159">
            <v>226410.0709086982</v>
          </cell>
          <cell r="DF159">
            <v>241721.94801720639</v>
          </cell>
          <cell r="DG159">
            <v>198826.03866091123</v>
          </cell>
          <cell r="DH159">
            <v>182494.85085430625</v>
          </cell>
          <cell r="DI159">
            <v>144918.04934717764</v>
          </cell>
          <cell r="DJ159">
            <v>156874.96057317269</v>
          </cell>
          <cell r="DK159">
            <v>192079.31486205474</v>
          </cell>
          <cell r="DL159">
            <v>151057.24636858705</v>
          </cell>
          <cell r="DM159">
            <v>217151.94464483613</v>
          </cell>
          <cell r="DN159">
            <v>200862.40841977994</v>
          </cell>
          <cell r="DO159">
            <v>201398.33032024177</v>
          </cell>
          <cell r="DP159">
            <v>169827.9988086329</v>
          </cell>
          <cell r="DQ159">
            <v>229597.25252245902</v>
          </cell>
          <cell r="DR159">
            <v>245216.9380157725</v>
          </cell>
          <cell r="DS159">
            <v>201395.31006841525</v>
          </cell>
          <cell r="DT159">
            <v>184522.61321381872</v>
          </cell>
          <cell r="DU159">
            <v>145815.21007390172</v>
          </cell>
          <cell r="DV159">
            <v>157907.09825821428</v>
          </cell>
          <cell r="DW159">
            <v>194352.2824839222</v>
          </cell>
          <cell r="DX159">
            <v>155432.25511205607</v>
          </cell>
          <cell r="DY159">
            <v>227828.88014698017</v>
          </cell>
          <cell r="DZ159">
            <v>211219.09094647714</v>
          </cell>
          <cell r="EA159">
            <v>211629.08345165235</v>
          </cell>
          <cell r="EB159">
            <v>179830.52154887095</v>
          </cell>
          <cell r="EC159">
            <v>241143.75122780996</v>
          </cell>
          <cell r="ED159">
            <v>257077.92512550263</v>
          </cell>
          <cell r="EE159">
            <v>212309.6163012113</v>
          </cell>
          <cell r="EF159">
            <v>194878.31652735945</v>
          </cell>
          <cell r="EG159">
            <v>155006.35264068699</v>
          </cell>
          <cell r="EH159">
            <v>167232.5174257363</v>
          </cell>
          <cell r="EI159">
            <v>204962.68826195598</v>
          </cell>
          <cell r="EJ159">
            <v>156923.2340756093</v>
          </cell>
          <cell r="EK159">
            <v>230903.7584459327</v>
          </cell>
          <cell r="EL159">
            <v>213967.88740544961</v>
          </cell>
          <cell r="EM159">
            <v>214244.83733492051</v>
          </cell>
          <cell r="EN159">
            <v>181733.9172817865</v>
          </cell>
          <cell r="EO159">
            <v>244632.49783420283</v>
          </cell>
          <cell r="EP159">
            <v>260887.25680234705</v>
          </cell>
          <cell r="EQ159">
            <v>215151.41939903944</v>
          </cell>
          <cell r="ER159">
            <v>197143.45834718109</v>
          </cell>
          <cell r="ES159">
            <v>156071.92886553853</v>
          </cell>
          <cell r="ET159">
            <v>168431.85311197655</v>
          </cell>
          <cell r="EU159">
            <v>207492.59034632641</v>
          </cell>
          <cell r="EV159">
            <v>158400.14651965257</v>
          </cell>
          <cell r="EW159">
            <v>234001.15921767452</v>
          </cell>
          <cell r="EX159">
            <v>216732.02661681309</v>
          </cell>
          <cell r="EY159">
            <v>216869.98083351558</v>
          </cell>
          <cell r="EZ159">
            <v>183626.93865223674</v>
          </cell>
          <cell r="FA159">
            <v>248153.34636828848</v>
          </cell>
          <cell r="FB159">
            <v>264735.17192341725</v>
          </cell>
          <cell r="FC159">
            <v>218010.46905105194</v>
          </cell>
          <cell r="FD159">
            <v>199407.51711713072</v>
          </cell>
          <cell r="FE159">
            <v>157100.4033043643</v>
          </cell>
          <cell r="FF159">
            <v>169593.40709494168</v>
          </cell>
          <cell r="FG159">
            <v>210030.95676195712</v>
          </cell>
          <cell r="FH159">
            <v>159862.22798435442</v>
          </cell>
          <cell r="FI159">
            <v>237119.79618209161</v>
          </cell>
          <cell r="FJ159">
            <v>219511.72981775706</v>
          </cell>
          <cell r="FK159">
            <v>219503.06793512101</v>
          </cell>
          <cell r="FL159">
            <v>185508.10252781847</v>
          </cell>
          <cell r="FM159">
            <v>251705.94827579233</v>
          </cell>
          <cell r="FN159">
            <v>268621.40925775468</v>
          </cell>
          <cell r="FO159">
            <v>220885.70490585419</v>
          </cell>
          <cell r="FP159">
            <v>201668.77207405021</v>
          </cell>
          <cell r="FQ159">
            <v>158089.05848020996</v>
          </cell>
          <cell r="FR159">
            <v>170714.23411955303</v>
          </cell>
          <cell r="FS159">
            <v>212576.53942553728</v>
          </cell>
          <cell r="FT159">
            <v>161307.4889434558</v>
          </cell>
          <cell r="FU159">
            <v>240259.23530242059</v>
          </cell>
          <cell r="FV159">
            <v>222305.14477921551</v>
          </cell>
          <cell r="FW159">
            <v>222142.54846108711</v>
          </cell>
        </row>
        <row r="160">
          <cell r="B160" t="str">
            <v>Co 241</v>
          </cell>
          <cell r="BH160">
            <v>15664.05</v>
          </cell>
          <cell r="BI160">
            <v>9914.2799999999916</v>
          </cell>
          <cell r="BJ160">
            <v>16043.93</v>
          </cell>
          <cell r="BK160">
            <v>8815.41</v>
          </cell>
          <cell r="BL160">
            <v>14627.27</v>
          </cell>
          <cell r="BM160">
            <v>28044.47</v>
          </cell>
          <cell r="BN160">
            <v>27420.55</v>
          </cell>
          <cell r="BO160">
            <v>13454.879414086128</v>
          </cell>
          <cell r="BP160">
            <v>15534.156785473911</v>
          </cell>
          <cell r="BQ160">
            <v>15449.457893543651</v>
          </cell>
          <cell r="BR160">
            <v>15126.762539700147</v>
          </cell>
          <cell r="BS160">
            <v>14819.086152449425</v>
          </cell>
          <cell r="BT160">
            <v>13133.640417469367</v>
          </cell>
          <cell r="BU160">
            <v>7406.1852366138482</v>
          </cell>
          <cell r="BV160">
            <v>13536.869413481749</v>
          </cell>
          <cell r="BW160">
            <v>6113.8313869216217</v>
          </cell>
          <cell r="BX160">
            <v>11859.7327603554</v>
          </cell>
          <cell r="BY160">
            <v>25755.805364941254</v>
          </cell>
          <cell r="BZ160">
            <v>25073.656971496632</v>
          </cell>
          <cell r="CA160">
            <v>14592.535230523587</v>
          </cell>
          <cell r="CB160">
            <v>16716.17349919663</v>
          </cell>
          <cell r="CC160">
            <v>16628.533285218538</v>
          </cell>
          <cell r="CD160">
            <v>16295.542538392583</v>
          </cell>
          <cell r="CE160">
            <v>16361.064415335815</v>
          </cell>
          <cell r="CF160">
            <v>15523.95814673588</v>
          </cell>
          <cell r="CG160">
            <v>9820.0927481267572</v>
          </cell>
          <cell r="CH160">
            <v>10952.471304755549</v>
          </cell>
          <cell r="CI160">
            <v>3836.1421288556594</v>
          </cell>
          <cell r="CJ160">
            <v>9514.7007555684395</v>
          </cell>
          <cell r="CK160">
            <v>23905.132380184019</v>
          </cell>
          <cell r="CL160">
            <v>23163.36620809992</v>
          </cell>
          <cell r="CM160">
            <v>8333.2776289462272</v>
          </cell>
          <cell r="CN160">
            <v>10467.682959893231</v>
          </cell>
          <cell r="CO160">
            <v>10376.984160860309</v>
          </cell>
          <cell r="CP160">
            <v>10034.047165932738</v>
          </cell>
          <cell r="CQ160">
            <v>10478.56694259221</v>
          </cell>
          <cell r="CR160">
            <v>10756.908282939585</v>
          </cell>
          <cell r="CS160">
            <v>4946.8428175790978</v>
          </cell>
          <cell r="CT160">
            <v>11052.46906766919</v>
          </cell>
          <cell r="CU160">
            <v>3741.335566990645</v>
          </cell>
          <cell r="CV160">
            <v>9510.3692591447907</v>
          </cell>
          <cell r="CW160">
            <v>24358.034707633698</v>
          </cell>
          <cell r="CX160">
            <v>23581.309266279502</v>
          </cell>
          <cell r="CY160">
            <v>8333.100082274701</v>
          </cell>
          <cell r="CZ160">
            <v>10513.744974445974</v>
          </cell>
          <cell r="DA160">
            <v>10420.399545208755</v>
          </cell>
          <cell r="DB160">
            <v>10067.210913734845</v>
          </cell>
          <cell r="DC160">
            <v>10136.830604843009</v>
          </cell>
          <cell r="DD160">
            <v>10843.557993343951</v>
          </cell>
          <cell r="DE160">
            <v>4925.6612349655552</v>
          </cell>
          <cell r="DF160">
            <v>11152.508126798988</v>
          </cell>
          <cell r="DG160">
            <v>3102.7276682704978</v>
          </cell>
          <cell r="DH160">
            <v>8963.3489225555968</v>
          </cell>
          <cell r="DI160">
            <v>24282.737906793176</v>
          </cell>
          <cell r="DJ160">
            <v>23469.497815331983</v>
          </cell>
          <cell r="DK160">
            <v>2692.0622788703477</v>
          </cell>
          <cell r="DL160">
            <v>21873.190015040571</v>
          </cell>
          <cell r="DM160">
            <v>21777.595990560687</v>
          </cell>
          <cell r="DN160">
            <v>21413.395272331531</v>
          </cell>
          <cell r="DO160">
            <v>21485.160351199316</v>
          </cell>
          <cell r="DP160">
            <v>22244.532335120006</v>
          </cell>
          <cell r="DQ160">
            <v>16217.130219077764</v>
          </cell>
          <cell r="DR160">
            <v>22567.597002068054</v>
          </cell>
          <cell r="DS160">
            <v>14841.550841723118</v>
          </cell>
          <cell r="DT160">
            <v>20794.883988786722</v>
          </cell>
          <cell r="DU160">
            <v>36600.87537447139</v>
          </cell>
          <cell r="DV160">
            <v>35749.765342575607</v>
          </cell>
          <cell r="DW160">
            <v>19529.940281883493</v>
          </cell>
          <cell r="DX160">
            <v>22145.243887918288</v>
          </cell>
          <cell r="DY160">
            <v>22046.36147748107</v>
          </cell>
          <cell r="DZ160">
            <v>21671.778003212588</v>
          </cell>
          <cell r="EA160">
            <v>21745.751752460317</v>
          </cell>
          <cell r="EB160">
            <v>22558.857436736565</v>
          </cell>
          <cell r="EC160">
            <v>16419.765449422674</v>
          </cell>
          <cell r="ED160">
            <v>22896.303642180588</v>
          </cell>
          <cell r="EE160">
            <v>14959.417377959267</v>
          </cell>
          <cell r="EF160">
            <v>21006.570321542953</v>
          </cell>
          <cell r="EG160">
            <v>37314.071223823041</v>
          </cell>
          <cell r="EH160">
            <v>36423.673904594238</v>
          </cell>
          <cell r="EI160">
            <v>19749.64711502417</v>
          </cell>
          <cell r="EJ160">
            <v>22421.128276017334</v>
          </cell>
          <cell r="EK160">
            <v>22319.840349155886</v>
          </cell>
          <cell r="EL160">
            <v>21934.054171532349</v>
          </cell>
          <cell r="EM160">
            <v>22009.83762541032</v>
          </cell>
          <cell r="EN160">
            <v>22878.055918521728</v>
          </cell>
          <cell r="EO160">
            <v>11525.319322793133</v>
          </cell>
          <cell r="EP160">
            <v>23130.415286400326</v>
          </cell>
          <cell r="EQ160">
            <v>14977.174594312601</v>
          </cell>
          <cell r="ER160">
            <v>21119.259892801871</v>
          </cell>
          <cell r="ES160">
            <v>37943.861615207556</v>
          </cell>
          <cell r="ET160">
            <v>37012.731115471244</v>
          </cell>
          <cell r="EU160">
            <v>19872.618631026387</v>
          </cell>
          <cell r="EV160">
            <v>22601.512919578192</v>
          </cell>
          <cell r="EW160">
            <v>22496.794082934925</v>
          </cell>
          <cell r="EX160">
            <v>22099.500980764817</v>
          </cell>
          <cell r="EY160">
            <v>22178.07270059656</v>
          </cell>
          <cell r="EZ160">
            <v>23102.575666383782</v>
          </cell>
          <cell r="FA160">
            <v>16632.194393438709</v>
          </cell>
          <cell r="FB160">
            <v>23518.394025725414</v>
          </cell>
          <cell r="FC160">
            <v>15142.46067781758</v>
          </cell>
          <cell r="FD160">
            <v>21380.612121838596</v>
          </cell>
          <cell r="FE160">
            <v>38738.398075211277</v>
          </cell>
          <cell r="FF160">
            <v>37765.021392442803</v>
          </cell>
          <cell r="FG160">
            <v>20146.318511494828</v>
          </cell>
          <cell r="FH160">
            <v>22933.912505450935</v>
          </cell>
          <cell r="FI160">
            <v>22826.523603352514</v>
          </cell>
          <cell r="FJ160">
            <v>22417.35380755915</v>
          </cell>
          <cell r="FK160">
            <v>22498.322432712623</v>
          </cell>
          <cell r="FL160">
            <v>23480.418006365435</v>
          </cell>
          <cell r="FM160">
            <v>16890.307495971501</v>
          </cell>
          <cell r="FN160">
            <v>23914.692026252669</v>
          </cell>
          <cell r="FO160">
            <v>14674.417062180262</v>
          </cell>
          <cell r="FP160">
            <v>21009.737019310996</v>
          </cell>
          <cell r="FQ160">
            <v>38917.24558772365</v>
          </cell>
          <cell r="FR160">
            <v>37900.086232406858</v>
          </cell>
          <cell r="FS160">
            <v>19790.159545580071</v>
          </cell>
          <cell r="FT160">
            <v>22637.718542109302</v>
          </cell>
          <cell r="FU160">
            <v>22527.178710115666</v>
          </cell>
          <cell r="FV160">
            <v>22105.762607106997</v>
          </cell>
          <cell r="FW160">
            <v>22189.2334327032</v>
          </cell>
        </row>
        <row r="161">
          <cell r="B161" t="str">
            <v>Co 242</v>
          </cell>
          <cell r="BH161">
            <v>2991.58</v>
          </cell>
          <cell r="BI161">
            <v>3518.2</v>
          </cell>
          <cell r="BJ161">
            <v>5127.29</v>
          </cell>
          <cell r="BK161">
            <v>9935.9500000000007</v>
          </cell>
          <cell r="BL161">
            <v>-349.92</v>
          </cell>
          <cell r="BM161">
            <v>-974.90999999999804</v>
          </cell>
          <cell r="BN161">
            <v>17061.36</v>
          </cell>
          <cell r="BO161">
            <v>6867.1684574056062</v>
          </cell>
          <cell r="BP161">
            <v>2588.865926134793</v>
          </cell>
          <cell r="BQ161">
            <v>988.78094795940797</v>
          </cell>
          <cell r="BR161">
            <v>3768.1147803450413</v>
          </cell>
          <cell r="BS161">
            <v>5836.291137571161</v>
          </cell>
          <cell r="BT161">
            <v>1790.8550265401118</v>
          </cell>
          <cell r="BU161">
            <v>3404.8324018631529</v>
          </cell>
          <cell r="BV161">
            <v>4792.1464278506955</v>
          </cell>
          <cell r="BW161">
            <v>9795.4225293670006</v>
          </cell>
          <cell r="BX161">
            <v>-451.05512252252356</v>
          </cell>
          <cell r="BY161">
            <v>-1245.647911453525</v>
          </cell>
          <cell r="BZ161">
            <v>17389.923876477562</v>
          </cell>
          <cell r="CA161">
            <v>6693.3367539115416</v>
          </cell>
          <cell r="CB161">
            <v>2422.7481002414697</v>
          </cell>
          <cell r="CC161">
            <v>822.61194511842859</v>
          </cell>
          <cell r="CD161">
            <v>3598.9804298196977</v>
          </cell>
          <cell r="CE161">
            <v>5704.0410702820236</v>
          </cell>
          <cell r="CF161">
            <v>1448.1423877254038</v>
          </cell>
          <cell r="CG161">
            <v>3224.623346001782</v>
          </cell>
          <cell r="CH161">
            <v>7527.2257575602816</v>
          </cell>
          <cell r="CI161">
            <v>12760.692817681775</v>
          </cell>
          <cell r="CJ161">
            <v>2555.191057894679</v>
          </cell>
          <cell r="CK161">
            <v>1586.0673548691793</v>
          </cell>
          <cell r="CL161">
            <v>20838.572410339817</v>
          </cell>
          <cell r="CM161">
            <v>9622.6453790135729</v>
          </cell>
          <cell r="CN161">
            <v>5356.2772969006546</v>
          </cell>
          <cell r="CO161">
            <v>3755.2046149471262</v>
          </cell>
          <cell r="CP161">
            <v>6529.2020243424704</v>
          </cell>
          <cell r="CQ161">
            <v>8671.8651288936853</v>
          </cell>
          <cell r="CR161">
            <v>4631.8058973669667</v>
          </cell>
          <cell r="CS161">
            <v>6499.2804788236226</v>
          </cell>
          <cell r="CT161">
            <v>7547.1296574779881</v>
          </cell>
          <cell r="CU161">
            <v>12923.977138167827</v>
          </cell>
          <cell r="CV161">
            <v>2528.1083811728558</v>
          </cell>
          <cell r="CW161">
            <v>1479.9206453339866</v>
          </cell>
          <cell r="CX161">
            <v>21329.379875300277</v>
          </cell>
          <cell r="CY161">
            <v>9708.2985864613165</v>
          </cell>
          <cell r="CZ161">
            <v>5358.5603678523457</v>
          </cell>
          <cell r="DA161">
            <v>3725.3336735964913</v>
          </cell>
          <cell r="DB161">
            <v>6553.3121127101094</v>
          </cell>
          <cell r="DC161">
            <v>8693.6949553189061</v>
          </cell>
          <cell r="DD161">
            <v>2523.2096206588685</v>
          </cell>
          <cell r="DE161">
            <v>4684.7423183085484</v>
          </cell>
          <cell r="DF161">
            <v>5472.9317200962942</v>
          </cell>
          <cell r="DG161">
            <v>11094.615798648148</v>
          </cell>
          <cell r="DH161">
            <v>438.79817852135875</v>
          </cell>
          <cell r="DI161">
            <v>-625.86597724794956</v>
          </cell>
          <cell r="DJ161">
            <v>19772.630602502599</v>
          </cell>
          <cell r="DK161">
            <v>7733.5003651253028</v>
          </cell>
          <cell r="DL161">
            <v>6415.8919830710065</v>
          </cell>
          <cell r="DM161">
            <v>4683.9037901510337</v>
          </cell>
          <cell r="DN161">
            <v>7633.8761720171115</v>
          </cell>
          <cell r="DO161">
            <v>9748.2445078083856</v>
          </cell>
          <cell r="DP161">
            <v>7427.9592120784637</v>
          </cell>
          <cell r="DQ161">
            <v>8318.7120121058033</v>
          </cell>
          <cell r="DR161">
            <v>10411.828590454275</v>
          </cell>
          <cell r="DS161">
            <v>14909.986792040032</v>
          </cell>
          <cell r="DT161">
            <v>4395.3192499460511</v>
          </cell>
          <cell r="DU161">
            <v>3578.3779607458218</v>
          </cell>
          <cell r="DV161">
            <v>22343.95737495791</v>
          </cell>
          <cell r="DW161">
            <v>10962.425150911668</v>
          </cell>
          <cell r="DX161">
            <v>6507.2919214461917</v>
          </cell>
          <cell r="DY161">
            <v>4740.4988559167587</v>
          </cell>
          <cell r="DZ161">
            <v>7748.4312775421768</v>
          </cell>
          <cell r="EA161">
            <v>9903.1514930747144</v>
          </cell>
          <cell r="EB161">
            <v>7519.9191569617069</v>
          </cell>
          <cell r="EC161">
            <v>8475.6339098938861</v>
          </cell>
          <cell r="ED161">
            <v>10538.113252947815</v>
          </cell>
          <cell r="EE161">
            <v>15144.469281153988</v>
          </cell>
          <cell r="EF161">
            <v>16201.024644858244</v>
          </cell>
          <cell r="EG161">
            <v>15305.596134548741</v>
          </cell>
          <cell r="EH161">
            <v>34655.156811860346</v>
          </cell>
          <cell r="EI161">
            <v>22860.361639404138</v>
          </cell>
          <cell r="EJ161">
            <v>18317.718378618905</v>
          </cell>
          <cell r="EK161">
            <v>16514.971041994446</v>
          </cell>
          <cell r="EL161">
            <v>19582.442656901287</v>
          </cell>
          <cell r="EM161">
            <v>21778.261613217568</v>
          </cell>
          <cell r="EN161">
            <v>19330.02259867682</v>
          </cell>
          <cell r="EO161">
            <v>20353.625840699686</v>
          </cell>
          <cell r="EP161">
            <v>22382.679201433926</v>
          </cell>
          <cell r="EQ161">
            <v>27144.437175370247</v>
          </cell>
          <cell r="ER161">
            <v>16423.182691461498</v>
          </cell>
          <cell r="ES161">
            <v>15445.832533743865</v>
          </cell>
          <cell r="ET161">
            <v>35397.547178883528</v>
          </cell>
          <cell r="EU161">
            <v>23175.517653990028</v>
          </cell>
          <cell r="EV161">
            <v>18543.661118283908</v>
          </cell>
          <cell r="EW161">
            <v>16704.707841422613</v>
          </cell>
          <cell r="EX161">
            <v>19832.405026368713</v>
          </cell>
          <cell r="EY161">
            <v>22070.085133822446</v>
          </cell>
          <cell r="EZ161">
            <v>19535.637511696827</v>
          </cell>
          <cell r="FA161">
            <v>20631.610293834929</v>
          </cell>
          <cell r="FB161">
            <v>22622.440583668526</v>
          </cell>
          <cell r="FC161">
            <v>27545.462373080183</v>
          </cell>
          <cell r="FD161">
            <v>16627.295308010674</v>
          </cell>
          <cell r="FE161">
            <v>15565.095447210068</v>
          </cell>
          <cell r="FF161">
            <v>36136.831065289989</v>
          </cell>
          <cell r="FG161">
            <v>26819.299072810438</v>
          </cell>
          <cell r="FH161">
            <v>22097.125384341969</v>
          </cell>
          <cell r="FI161">
            <v>20220.60402145395</v>
          </cell>
          <cell r="FJ161">
            <v>23410.325302161975</v>
          </cell>
          <cell r="FK161">
            <v>25690.011071843939</v>
          </cell>
          <cell r="FL161">
            <v>18672.631401253198</v>
          </cell>
          <cell r="FM161">
            <v>20128.058260578946</v>
          </cell>
          <cell r="FN161">
            <v>21793.454156841672</v>
          </cell>
          <cell r="FO161">
            <v>27025.313922653284</v>
          </cell>
          <cell r="FP161">
            <v>15764.455213313897</v>
          </cell>
          <cell r="FQ161">
            <v>14756.11132239256</v>
          </cell>
          <cell r="FR161">
            <v>35824.731739346455</v>
          </cell>
          <cell r="FS161">
            <v>22771.918874774499</v>
          </cell>
          <cell r="FT161">
            <v>18100.052147005918</v>
          </cell>
          <cell r="FU161">
            <v>16043.244016350158</v>
          </cell>
          <cell r="FV161">
            <v>19438.162487828151</v>
          </cell>
          <cell r="FW161">
            <v>21618.249964690229</v>
          </cell>
        </row>
        <row r="162">
          <cell r="B162" t="str">
            <v>Co 246</v>
          </cell>
          <cell r="BH162">
            <v>15317.74</v>
          </cell>
          <cell r="BI162">
            <v>9189.7199999999939</v>
          </cell>
          <cell r="BJ162">
            <v>25042.68</v>
          </cell>
          <cell r="BK162">
            <v>21372.92</v>
          </cell>
          <cell r="BL162">
            <v>12819.17</v>
          </cell>
          <cell r="BM162">
            <v>15785.53</v>
          </cell>
          <cell r="BN162">
            <v>22401.73</v>
          </cell>
          <cell r="BO162">
            <v>9608.2031502431637</v>
          </cell>
          <cell r="BP162">
            <v>29028.232121201232</v>
          </cell>
          <cell r="BQ162">
            <v>30339.822987918225</v>
          </cell>
          <cell r="BR162">
            <v>27731.384598398014</v>
          </cell>
          <cell r="BS162">
            <v>24168.878946589197</v>
          </cell>
          <cell r="BT162">
            <v>23313.207269005652</v>
          </cell>
          <cell r="BU162">
            <v>17020.319830495995</v>
          </cell>
          <cell r="BV162">
            <v>33259.604852009841</v>
          </cell>
          <cell r="BW162">
            <v>29878.241782371311</v>
          </cell>
          <cell r="BX162">
            <v>21002.379390356597</v>
          </cell>
          <cell r="BY162">
            <v>24084.385630373457</v>
          </cell>
          <cell r="BZ162">
            <v>30909.380580252582</v>
          </cell>
          <cell r="CA162">
            <v>17903.846277096534</v>
          </cell>
          <cell r="CB162">
            <v>28364.08189579512</v>
          </cell>
          <cell r="CC162">
            <v>29677.689323846309</v>
          </cell>
          <cell r="CD162">
            <v>27036.470074043769</v>
          </cell>
          <cell r="CE162">
            <v>23733.904581378796</v>
          </cell>
          <cell r="CF162">
            <v>21885.065074165774</v>
          </cell>
          <cell r="CG162">
            <v>15422.943057039884</v>
          </cell>
          <cell r="CH162">
            <v>37060.739938036742</v>
          </cell>
          <cell r="CI162">
            <v>33239.789062951771</v>
          </cell>
          <cell r="CJ162">
            <v>24032.720208180319</v>
          </cell>
          <cell r="CK162">
            <v>27234.667958631384</v>
          </cell>
          <cell r="CL162">
            <v>34275.293969487393</v>
          </cell>
          <cell r="CM162">
            <v>21036.503509015201</v>
          </cell>
          <cell r="CN162">
            <v>29195.595683613559</v>
          </cell>
          <cell r="CO162">
            <v>30510.913744286838</v>
          </cell>
          <cell r="CP162">
            <v>27836.558858719814</v>
          </cell>
          <cell r="CQ162">
            <v>24797.733118594973</v>
          </cell>
          <cell r="CR162">
            <v>26695.508211662127</v>
          </cell>
          <cell r="CS162">
            <v>14946.055743282603</v>
          </cell>
          <cell r="CT162">
            <v>39005.338187267589</v>
          </cell>
          <cell r="CU162">
            <v>35475.211157370199</v>
          </cell>
          <cell r="CV162">
            <v>25970.309909722928</v>
          </cell>
          <cell r="CW162">
            <v>29277.16247432724</v>
          </cell>
          <cell r="CX162">
            <v>36532.884689766041</v>
          </cell>
          <cell r="CY162">
            <v>22935.492948012194</v>
          </cell>
          <cell r="CZ162">
            <v>31343.962871783748</v>
          </cell>
          <cell r="DA162">
            <v>32686.376079258691</v>
          </cell>
          <cell r="DB162">
            <v>29947.182276176209</v>
          </cell>
          <cell r="DC162">
            <v>26531.870463165949</v>
          </cell>
          <cell r="DD162">
            <v>28729.339841341374</v>
          </cell>
          <cell r="DE162">
            <v>21785.067481267295</v>
          </cell>
          <cell r="DF162">
            <v>39666.083463458388</v>
          </cell>
          <cell r="DG162">
            <v>36052.300989926902</v>
          </cell>
          <cell r="DH162">
            <v>26240.196422089124</v>
          </cell>
          <cell r="DI162">
            <v>29655.767098572469</v>
          </cell>
          <cell r="DJ162">
            <v>37132.635261559219</v>
          </cell>
          <cell r="DK162">
            <v>23167.371504047391</v>
          </cell>
          <cell r="DL162">
            <v>31832.794586072421</v>
          </cell>
          <cell r="DM162">
            <v>33202.865557098557</v>
          </cell>
          <cell r="DN162">
            <v>30397.695477856963</v>
          </cell>
          <cell r="DO162">
            <v>26901.992830411647</v>
          </cell>
          <cell r="DP162">
            <v>29098.683950058003</v>
          </cell>
          <cell r="DQ162">
            <v>21953.906734349774</v>
          </cell>
          <cell r="DR162">
            <v>40339.255078155882</v>
          </cell>
          <cell r="DS162">
            <v>36218.176760037531</v>
          </cell>
          <cell r="DT162">
            <v>26089.215860493438</v>
          </cell>
          <cell r="DU162">
            <v>29616.472202090103</v>
          </cell>
          <cell r="DV162">
            <v>37321.44084415002</v>
          </cell>
          <cell r="DW162">
            <v>17879.254035862417</v>
          </cell>
          <cell r="DX162">
            <v>29396.924901825361</v>
          </cell>
          <cell r="DY162">
            <v>30795.232794612217</v>
          </cell>
          <cell r="DZ162">
            <v>27921.434227031998</v>
          </cell>
          <cell r="EA162">
            <v>24343.834543990801</v>
          </cell>
          <cell r="EB162">
            <v>26537.967734894381</v>
          </cell>
          <cell r="EC162">
            <v>19186.812524566456</v>
          </cell>
          <cell r="ED162">
            <v>38090.98562698446</v>
          </cell>
          <cell r="EE162">
            <v>34294.745928774188</v>
          </cell>
          <cell r="EF162">
            <v>23838.96440436125</v>
          </cell>
          <cell r="EG162">
            <v>27481.688034571576</v>
          </cell>
          <cell r="EH162">
            <v>35421.665886981289</v>
          </cell>
          <cell r="EI162">
            <v>20590.512114759607</v>
          </cell>
          <cell r="EJ162">
            <v>29839.659957045893</v>
          </cell>
          <cell r="EK162">
            <v>31266.820482890005</v>
          </cell>
          <cell r="EL162">
            <v>28323.137553476859</v>
          </cell>
          <cell r="EM162">
            <v>24661.129461085126</v>
          </cell>
          <cell r="EN162">
            <v>26850.587478502639</v>
          </cell>
          <cell r="EO162">
            <v>19287.032519160028</v>
          </cell>
          <cell r="EP162">
            <v>38725.145261938</v>
          </cell>
          <cell r="EQ162">
            <v>34838.072011180346</v>
          </cell>
          <cell r="ER162">
            <v>24045.201276570253</v>
          </cell>
          <cell r="ES162">
            <v>27807.257960721501</v>
          </cell>
          <cell r="ET162">
            <v>35989.378324906414</v>
          </cell>
          <cell r="EU162">
            <v>20758.944003395882</v>
          </cell>
          <cell r="EV162">
            <v>30289.909783537747</v>
          </cell>
          <cell r="EW162">
            <v>31746.940174387004</v>
          </cell>
          <cell r="EX162">
            <v>23064.958400812531</v>
          </cell>
          <cell r="EY162">
            <v>19905.42408367827</v>
          </cell>
          <cell r="EZ162">
            <v>27054.348690777319</v>
          </cell>
          <cell r="FA162">
            <v>19272.18332385525</v>
          </cell>
          <cell r="FB162">
            <v>39259.161266284158</v>
          </cell>
          <cell r="FC162">
            <v>35283.842160316934</v>
          </cell>
          <cell r="FD162">
            <v>24143.31267641153</v>
          </cell>
          <cell r="FE162">
            <v>28028.064269972325</v>
          </cell>
          <cell r="FF162">
            <v>36459.864799074319</v>
          </cell>
          <cell r="FG162">
            <v>20820.182906271824</v>
          </cell>
          <cell r="FH162">
            <v>25693.036273999001</v>
          </cell>
          <cell r="FI162">
            <v>27180.073063485521</v>
          </cell>
          <cell r="FJ162">
            <v>23977.957823791177</v>
          </cell>
          <cell r="FK162">
            <v>20140.436867958</v>
          </cell>
          <cell r="FL162">
            <v>27428.932152769179</v>
          </cell>
          <cell r="FM162">
            <v>19421.753101451279</v>
          </cell>
          <cell r="FN162">
            <v>39973.589415011476</v>
          </cell>
          <cell r="FO162">
            <v>35416.991211620021</v>
          </cell>
          <cell r="FP162">
            <v>23917.883513566907</v>
          </cell>
          <cell r="FQ162">
            <v>27929.604069986308</v>
          </cell>
          <cell r="FR162">
            <v>36618.25684302867</v>
          </cell>
          <cell r="FS162">
            <v>20558.620664863018</v>
          </cell>
          <cell r="FT162">
            <v>25582.583481884038</v>
          </cell>
          <cell r="FU162">
            <v>27099.879151227564</v>
          </cell>
          <cell r="FV162">
            <v>23820.154554788067</v>
          </cell>
          <cell r="FW162">
            <v>19892.294176647862</v>
          </cell>
        </row>
        <row r="163">
          <cell r="B163" t="str">
            <v>Co 400</v>
          </cell>
          <cell r="BH163">
            <v>196325.86</v>
          </cell>
          <cell r="BI163">
            <v>163810.35999999999</v>
          </cell>
          <cell r="BJ163">
            <v>100688.87</v>
          </cell>
          <cell r="BK163">
            <v>210208.81</v>
          </cell>
          <cell r="BL163">
            <v>207518.74</v>
          </cell>
          <cell r="BM163">
            <v>106346.08</v>
          </cell>
          <cell r="BN163">
            <v>256803.81</v>
          </cell>
          <cell r="BO163">
            <v>300845.56758083834</v>
          </cell>
          <cell r="BP163">
            <v>217582.19705959538</v>
          </cell>
          <cell r="BQ163">
            <v>258050.99129441136</v>
          </cell>
          <cell r="BR163">
            <v>125792.57993735874</v>
          </cell>
          <cell r="BS163">
            <v>-29061.385799598123</v>
          </cell>
          <cell r="BT163">
            <v>225936.17203217081</v>
          </cell>
          <cell r="BU163">
            <v>193853.68622817367</v>
          </cell>
          <cell r="BV163">
            <v>129961.44025450508</v>
          </cell>
          <cell r="BW163">
            <v>239265.70742577832</v>
          </cell>
          <cell r="BX163">
            <v>236840.59754911019</v>
          </cell>
          <cell r="BY163">
            <v>133785.79698062234</v>
          </cell>
          <cell r="BZ163">
            <v>286052.82211408194</v>
          </cell>
          <cell r="CA163">
            <v>330165.63713579212</v>
          </cell>
          <cell r="CB163">
            <v>247005.49088968162</v>
          </cell>
          <cell r="CC163">
            <v>286937.30684825557</v>
          </cell>
          <cell r="CD163">
            <v>104035.10841338825</v>
          </cell>
          <cell r="CE163">
            <v>-48076.034106796782</v>
          </cell>
          <cell r="CF163">
            <v>211251.76660725201</v>
          </cell>
          <cell r="CG163">
            <v>179622.11317601986</v>
          </cell>
          <cell r="CH163">
            <v>114943.04329540412</v>
          </cell>
          <cell r="CI163">
            <v>224032.47149753157</v>
          </cell>
          <cell r="CJ163">
            <v>221886.98413589853</v>
          </cell>
          <cell r="CK163">
            <v>116900.71344027889</v>
          </cell>
          <cell r="CL163">
            <v>271038.07302897342</v>
          </cell>
          <cell r="CM163">
            <v>315037.12826464069</v>
          </cell>
          <cell r="CN163">
            <v>231632.45986061223</v>
          </cell>
          <cell r="CO163">
            <v>271020.02158352151</v>
          </cell>
          <cell r="CP163">
            <v>89007.12525705283</v>
          </cell>
          <cell r="CQ163">
            <v>-60330.941680708725</v>
          </cell>
          <cell r="CR163">
            <v>210282.18554713414</v>
          </cell>
          <cell r="CS163">
            <v>178175.83703665744</v>
          </cell>
          <cell r="CT163">
            <v>111933.48886991083</v>
          </cell>
          <cell r="CU163">
            <v>223130.82135326718</v>
          </cell>
          <cell r="CV163">
            <v>221038.94247979677</v>
          </cell>
          <cell r="CW163">
            <v>113289.90518736455</v>
          </cell>
          <cell r="CX163">
            <v>432041.67259173316</v>
          </cell>
          <cell r="CY163">
            <v>476712.25307640235</v>
          </cell>
          <cell r="CZ163">
            <v>391555.75708948146</v>
          </cell>
          <cell r="DA163">
            <v>431544.24319556518</v>
          </cell>
          <cell r="DB163">
            <v>246197.19594329427</v>
          </cell>
          <cell r="DC163">
            <v>89794.437701865798</v>
          </cell>
          <cell r="DD163">
            <v>370035.97739569342</v>
          </cell>
          <cell r="DE163">
            <v>337447.81534759863</v>
          </cell>
          <cell r="DF163">
            <v>269602.47924036847</v>
          </cell>
          <cell r="DG163">
            <v>382948.13147651765</v>
          </cell>
          <cell r="DH163">
            <v>380913.52772380656</v>
          </cell>
          <cell r="DI163">
            <v>270326.65563828533</v>
          </cell>
          <cell r="DJ163">
            <v>435225.9547526642</v>
          </cell>
          <cell r="DK163">
            <v>480585.11837209156</v>
          </cell>
          <cell r="DL163">
            <v>393639.26945245359</v>
          </cell>
          <cell r="DM163">
            <v>434235.0558392565</v>
          </cell>
          <cell r="DN163">
            <v>245496.55704433064</v>
          </cell>
          <cell r="DO163">
            <v>85641.988280469785</v>
          </cell>
          <cell r="DP163">
            <v>371944.23419640586</v>
          </cell>
          <cell r="DQ163">
            <v>338869.5100237038</v>
          </cell>
          <cell r="DR163">
            <v>269381.02225486294</v>
          </cell>
          <cell r="DS163">
            <v>384915.31792162755</v>
          </cell>
          <cell r="DT163">
            <v>382942.38886740874</v>
          </cell>
          <cell r="DU163">
            <v>269440.24345800129</v>
          </cell>
          <cell r="DV163">
            <v>438319.23918153683</v>
          </cell>
          <cell r="DW163">
            <v>484384.37098862918</v>
          </cell>
          <cell r="DX163">
            <v>395610.70816922653</v>
          </cell>
          <cell r="DY163">
            <v>436820.6669780137</v>
          </cell>
          <cell r="DZ163">
            <v>244631.66941378405</v>
          </cell>
          <cell r="EA163">
            <v>81246.986142036156</v>
          </cell>
          <cell r="EB163">
            <v>402757.00807463087</v>
          </cell>
          <cell r="EC163">
            <v>369190.9907814014</v>
          </cell>
          <cell r="ED163">
            <v>298017.50295159838</v>
          </cell>
          <cell r="EE163">
            <v>415782.22821186797</v>
          </cell>
          <cell r="EF163">
            <v>413874.92905008397</v>
          </cell>
          <cell r="EG163">
            <v>297378.39829261217</v>
          </cell>
          <cell r="EH163">
            <v>470336.99208596617</v>
          </cell>
          <cell r="EI163">
            <v>517125.68173232453</v>
          </cell>
          <cell r="EJ163">
            <v>426485.39376750006</v>
          </cell>
          <cell r="EK163">
            <v>468315.68961053155</v>
          </cell>
          <cell r="EL163">
            <v>272616.77242902433</v>
          </cell>
          <cell r="EM163">
            <v>105620.73170495639</v>
          </cell>
          <cell r="EN163">
            <v>404987.82170873752</v>
          </cell>
          <cell r="EO163">
            <v>370925.68312048609</v>
          </cell>
          <cell r="EP163">
            <v>298025.01198069018</v>
          </cell>
          <cell r="EQ163">
            <v>418062.20859539858</v>
          </cell>
          <cell r="ER163">
            <v>416224.94262963266</v>
          </cell>
          <cell r="ES163">
            <v>296652.38011798076</v>
          </cell>
          <cell r="ET163">
            <v>473792.86181744176</v>
          </cell>
          <cell r="EU163">
            <v>521323.38779477496</v>
          </cell>
          <cell r="EV163">
            <v>428775.87931780692</v>
          </cell>
          <cell r="EW163">
            <v>471232.91453794274</v>
          </cell>
          <cell r="EX163">
            <v>271964.18169146217</v>
          </cell>
          <cell r="EY163">
            <v>101274.74439019163</v>
          </cell>
          <cell r="EZ163">
            <v>407096.7040575745</v>
          </cell>
          <cell r="FA163">
            <v>372533.97185191046</v>
          </cell>
          <cell r="FB163">
            <v>297862.27427736344</v>
          </cell>
          <cell r="FC163">
            <v>435029.41069604363</v>
          </cell>
          <cell r="FD163">
            <v>433267.1758484398</v>
          </cell>
          <cell r="FE163">
            <v>327368.55477712315</v>
          </cell>
          <cell r="FF163">
            <v>508796.56522042176</v>
          </cell>
          <cell r="FG163">
            <v>557086.70318672108</v>
          </cell>
          <cell r="FH163">
            <v>462591.60280735535</v>
          </cell>
          <cell r="FI163">
            <v>505680.83189025149</v>
          </cell>
          <cell r="FJ163">
            <v>302781.39924002625</v>
          </cell>
          <cell r="FK163">
            <v>128313.52095353918</v>
          </cell>
          <cell r="FL163">
            <v>440724.89298807445</v>
          </cell>
          <cell r="FM163">
            <v>405656.6182701108</v>
          </cell>
          <cell r="FN163">
            <v>329169.37614966067</v>
          </cell>
          <cell r="FO163">
            <v>454325.28769685444</v>
          </cell>
          <cell r="FP163">
            <v>452642.56574184948</v>
          </cell>
          <cell r="FQ163">
            <v>326851.9463254523</v>
          </cell>
          <cell r="FR163">
            <v>512675.72533984308</v>
          </cell>
          <cell r="FS163">
            <v>561743.72585814155</v>
          </cell>
          <cell r="FT163">
            <v>465258.82345247886</v>
          </cell>
          <cell r="FU163">
            <v>508986.89819361758</v>
          </cell>
          <cell r="FV163">
            <v>302394.60053190775</v>
          </cell>
          <cell r="FW163">
            <v>124062.08579405106</v>
          </cell>
        </row>
        <row r="164">
          <cell r="B164" t="str">
            <v>Co 401</v>
          </cell>
          <cell r="BH164">
            <v>94471.89</v>
          </cell>
          <cell r="BI164">
            <v>32673.08</v>
          </cell>
          <cell r="BJ164">
            <v>64193.369999999937</v>
          </cell>
          <cell r="BK164">
            <v>84152.320000000007</v>
          </cell>
          <cell r="BL164">
            <v>49106.57</v>
          </cell>
          <cell r="BM164">
            <v>104564.66</v>
          </cell>
          <cell r="BN164">
            <v>80786.210000000006</v>
          </cell>
          <cell r="BO164">
            <v>-68533.336527650536</v>
          </cell>
          <cell r="BP164">
            <v>117241.31534879567</v>
          </cell>
          <cell r="BQ164">
            <v>107754.20002255309</v>
          </cell>
          <cell r="BR164">
            <v>85062.443806428404</v>
          </cell>
          <cell r="BS164">
            <v>72380.814894203097</v>
          </cell>
          <cell r="BT164">
            <v>90361.243874931679</v>
          </cell>
          <cell r="BU164">
            <v>28439.581548536895</v>
          </cell>
          <cell r="BV164">
            <v>60027.283347938413</v>
          </cell>
          <cell r="BW164">
            <v>80479.18225965029</v>
          </cell>
          <cell r="BX164">
            <v>43627.573979435663</v>
          </cell>
          <cell r="BY164">
            <v>99754.541112209961</v>
          </cell>
          <cell r="BZ164">
            <v>76363.723036144482</v>
          </cell>
          <cell r="CA164">
            <v>111647.84224142617</v>
          </cell>
          <cell r="CB164">
            <v>163175.08783300678</v>
          </cell>
          <cell r="CC164">
            <v>153994.29241988523</v>
          </cell>
          <cell r="CD164">
            <v>130699.4866274675</v>
          </cell>
          <cell r="CE164">
            <v>120218.42335031132</v>
          </cell>
          <cell r="CF164">
            <v>133916.02584443957</v>
          </cell>
          <cell r="CG164">
            <v>71870.216907450056</v>
          </cell>
          <cell r="CH164">
            <v>103529.55141069021</v>
          </cell>
          <cell r="CI164">
            <v>124491.89820459564</v>
          </cell>
          <cell r="CJ164">
            <v>85782.099545192148</v>
          </cell>
          <cell r="CK164">
            <v>142600.66352400646</v>
          </cell>
          <cell r="CL164">
            <v>119611.20901679507</v>
          </cell>
          <cell r="CM164">
            <v>155454.90856315644</v>
          </cell>
          <cell r="CN164">
            <v>157049.96675487061</v>
          </cell>
          <cell r="CO164">
            <v>148187.01800928143</v>
          </cell>
          <cell r="CP164">
            <v>124273.9313824792</v>
          </cell>
          <cell r="CQ164">
            <v>116042.19788510638</v>
          </cell>
          <cell r="CR164">
            <v>134339.39648975045</v>
          </cell>
          <cell r="CS164">
            <v>71010.352406977734</v>
          </cell>
          <cell r="CT164">
            <v>103327.29478579611</v>
          </cell>
          <cell r="CU164">
            <v>124884.12111033854</v>
          </cell>
          <cell r="CV164">
            <v>84762.566783079004</v>
          </cell>
          <cell r="CW164">
            <v>142954.92331283516</v>
          </cell>
          <cell r="CX164">
            <v>119643.53507414326</v>
          </cell>
          <cell r="CY164">
            <v>156340.9649786044</v>
          </cell>
          <cell r="CZ164">
            <v>157982.39416884369</v>
          </cell>
          <cell r="DA164">
            <v>149051.38248107739</v>
          </cell>
          <cell r="DB164">
            <v>124448.35694532964</v>
          </cell>
          <cell r="DC164">
            <v>115170.63829938375</v>
          </cell>
          <cell r="DD164">
            <v>134706.72218178905</v>
          </cell>
          <cell r="DE164">
            <v>70067.250199418486</v>
          </cell>
          <cell r="DF164">
            <v>147336.33194712095</v>
          </cell>
          <cell r="DG164">
            <v>169504.77998976974</v>
          </cell>
          <cell r="DH164">
            <v>127923.83729580819</v>
          </cell>
          <cell r="DI164">
            <v>187524.38227992135</v>
          </cell>
          <cell r="DJ164">
            <v>163888.76276439271</v>
          </cell>
          <cell r="DK164">
            <v>201463.75767322624</v>
          </cell>
          <cell r="DL164">
            <v>203153.94603084709</v>
          </cell>
          <cell r="DM164">
            <v>194156.77290923908</v>
          </cell>
          <cell r="DN164">
            <v>168843.20784627285</v>
          </cell>
          <cell r="DO164">
            <v>159746.54700311605</v>
          </cell>
          <cell r="DP164">
            <v>179294.8035503935</v>
          </cell>
          <cell r="DQ164">
            <v>113317.40568613482</v>
          </cell>
          <cell r="DR164">
            <v>147878.03330907662</v>
          </cell>
          <cell r="DS164">
            <v>170675.709250716</v>
          </cell>
          <cell r="DT164">
            <v>127586.50124555931</v>
          </cell>
          <cell r="DU164">
            <v>188631.13257825654</v>
          </cell>
          <cell r="DV164">
            <v>164669.07086410426</v>
          </cell>
          <cell r="DW164">
            <v>203147.13929840029</v>
          </cell>
          <cell r="DX164">
            <v>204886.98847137846</v>
          </cell>
          <cell r="DY164">
            <v>195825.71531461677</v>
          </cell>
          <cell r="DZ164">
            <v>169780.79127439659</v>
          </cell>
          <cell r="EA164">
            <v>160879.8011293101</v>
          </cell>
          <cell r="EB164">
            <v>180426.05637460249</v>
          </cell>
          <cell r="EC164">
            <v>113082.56244002242</v>
          </cell>
          <cell r="ED164">
            <v>148361.11137434887</v>
          </cell>
          <cell r="EE164">
            <v>171806.22351363389</v>
          </cell>
          <cell r="EF164">
            <v>127158.24989211815</v>
          </cell>
          <cell r="EG164">
            <v>189683.41494085058</v>
          </cell>
          <cell r="EH164">
            <v>165392.73132159424</v>
          </cell>
          <cell r="EI164">
            <v>204799.43841370556</v>
          </cell>
          <cell r="EJ164">
            <v>219923.73771741072</v>
          </cell>
          <cell r="EK164">
            <v>210801.11646037828</v>
          </cell>
          <cell r="EL164">
            <v>184003.40726034433</v>
          </cell>
          <cell r="EM164">
            <v>175313.28015184263</v>
          </cell>
          <cell r="EN164">
            <v>194842.02612600409</v>
          </cell>
          <cell r="EO164">
            <v>126103.97127929036</v>
          </cell>
          <cell r="EP164">
            <v>162115.8125495479</v>
          </cell>
          <cell r="EQ164">
            <v>186227.00946486733</v>
          </cell>
          <cell r="ER164">
            <v>139968.37448360305</v>
          </cell>
          <cell r="ES164">
            <v>204011.02972235897</v>
          </cell>
          <cell r="ET164">
            <v>179389.69617581001</v>
          </cell>
          <cell r="EU164">
            <v>219751.81569101682</v>
          </cell>
          <cell r="EV164">
            <v>221995.39756131769</v>
          </cell>
          <cell r="EW164">
            <v>212813.19964058764</v>
          </cell>
          <cell r="EX164">
            <v>185240.78764424729</v>
          </cell>
          <cell r="EY164">
            <v>176777.42745486833</v>
          </cell>
          <cell r="EZ164">
            <v>196273.52571489941</v>
          </cell>
          <cell r="FA164">
            <v>126111.15082330524</v>
          </cell>
          <cell r="FB164">
            <v>162871.99990689108</v>
          </cell>
          <cell r="FC164">
            <v>187668.49065959852</v>
          </cell>
          <cell r="FD164">
            <v>139745.27227858611</v>
          </cell>
          <cell r="FE164">
            <v>205344.04369306227</v>
          </cell>
          <cell r="FF164">
            <v>180390.26919188621</v>
          </cell>
          <cell r="FG164">
            <v>221734.30118626068</v>
          </cell>
          <cell r="FH164">
            <v>224044.54240117216</v>
          </cell>
          <cell r="FI164">
            <v>214804.73417535989</v>
          </cell>
          <cell r="FJ164">
            <v>186435.31119652936</v>
          </cell>
          <cell r="FK164">
            <v>178215.23722537531</v>
          </cell>
          <cell r="FL164">
            <v>197662.20379958735</v>
          </cell>
          <cell r="FM164">
            <v>126045.91242511699</v>
          </cell>
          <cell r="FN164">
            <v>163571.15781562042</v>
          </cell>
          <cell r="FO164">
            <v>189073.03303490591</v>
          </cell>
          <cell r="FP164">
            <v>139429.50976834574</v>
          </cell>
          <cell r="FQ164">
            <v>206623.89170825551</v>
          </cell>
          <cell r="FR164">
            <v>181335.66387318226</v>
          </cell>
          <cell r="FS164">
            <v>223689.68365383666</v>
          </cell>
          <cell r="FT164">
            <v>226068.005067758</v>
          </cell>
          <cell r="FU164">
            <v>216774.26313307916</v>
          </cell>
          <cell r="FV164">
            <v>187584.01231478641</v>
          </cell>
          <cell r="FW164">
            <v>179624.56869816961</v>
          </cell>
        </row>
        <row r="165">
          <cell r="B165" t="str">
            <v>Co 248</v>
          </cell>
          <cell r="BH165">
            <v>58906.12</v>
          </cell>
          <cell r="BI165">
            <v>28086.86</v>
          </cell>
          <cell r="BJ165">
            <v>44479.360000000001</v>
          </cell>
          <cell r="BK165">
            <v>39652.300000000003</v>
          </cell>
          <cell r="BL165">
            <v>75554.960000000006</v>
          </cell>
          <cell r="BM165">
            <v>14188.5</v>
          </cell>
          <cell r="BN165">
            <v>29975.55</v>
          </cell>
          <cell r="BO165">
            <v>46215.963521832156</v>
          </cell>
          <cell r="BP165">
            <v>29249.163658577978</v>
          </cell>
          <cell r="BQ165">
            <v>41673.127191992047</v>
          </cell>
          <cell r="BR165">
            <v>36246.765058471967</v>
          </cell>
          <cell r="BS165">
            <v>69791.833908529428</v>
          </cell>
          <cell r="BT165">
            <v>61645.975323873907</v>
          </cell>
          <cell r="BU165">
            <v>31294.06787309661</v>
          </cell>
          <cell r="BV165">
            <v>47128.039047691462</v>
          </cell>
          <cell r="BW165">
            <v>40852.723382486838</v>
          </cell>
          <cell r="BX165">
            <v>76592.464136788025</v>
          </cell>
          <cell r="BY165">
            <v>15121.677839252945</v>
          </cell>
          <cell r="BZ165">
            <v>30752.979463904412</v>
          </cell>
          <cell r="CA165">
            <v>45305.363837382647</v>
          </cell>
          <cell r="CB165">
            <v>28412.172402466633</v>
          </cell>
          <cell r="CC165">
            <v>40825.749110548823</v>
          </cell>
          <cell r="CD165">
            <v>35393.810428971614</v>
          </cell>
          <cell r="CE165">
            <v>69331.253880385571</v>
          </cell>
          <cell r="CF165">
            <v>55647.965256073992</v>
          </cell>
          <cell r="CG165">
            <v>25921.607164212583</v>
          </cell>
          <cell r="CH165">
            <v>41113.189866190922</v>
          </cell>
          <cell r="CI165">
            <v>35194.34003510639</v>
          </cell>
          <cell r="CJ165">
            <v>70745.995310835831</v>
          </cell>
          <cell r="CK165">
            <v>12048.560401323273</v>
          </cell>
          <cell r="CL165">
            <v>27468.298891568265</v>
          </cell>
          <cell r="CM165">
            <v>41919.192576379719</v>
          </cell>
          <cell r="CN165">
            <v>25203.73731344437</v>
          </cell>
          <cell r="CO165">
            <v>37464.60470855626</v>
          </cell>
          <cell r="CP165">
            <v>32170.79421788601</v>
          </cell>
          <cell r="CQ165">
            <v>66363.294996000564</v>
          </cell>
          <cell r="CR165">
            <v>54749.622390486591</v>
          </cell>
          <cell r="CS165">
            <v>24496.483745034471</v>
          </cell>
          <cell r="CT165">
            <v>39918.654020616959</v>
          </cell>
          <cell r="CU165">
            <v>34341.619460933456</v>
          </cell>
          <cell r="CV165">
            <v>70588.860013790982</v>
          </cell>
          <cell r="CW165">
            <v>12161.565509326254</v>
          </cell>
          <cell r="CX165">
            <v>27866.178379170247</v>
          </cell>
          <cell r="CY165">
            <v>42551.253834516872</v>
          </cell>
          <cell r="CZ165">
            <v>25513.963924796575</v>
          </cell>
          <cell r="DA165">
            <v>38016.741108743168</v>
          </cell>
          <cell r="DB165">
            <v>32615.41703376091</v>
          </cell>
          <cell r="DC165">
            <v>67040.403546281072</v>
          </cell>
          <cell r="DD165">
            <v>55611.131435611947</v>
          </cell>
          <cell r="DE165">
            <v>24822.221371575688</v>
          </cell>
          <cell r="DF165">
            <v>40477.3831809685</v>
          </cell>
          <cell r="DG165">
            <v>34877.707645528681</v>
          </cell>
          <cell r="DH165">
            <v>71833.976074480001</v>
          </cell>
          <cell r="DI165">
            <v>12275.788138424417</v>
          </cell>
          <cell r="DJ165">
            <v>28270.268668252153</v>
          </cell>
          <cell r="DK165">
            <v>43193.873823305621</v>
          </cell>
          <cell r="DL165">
            <v>25828.153066444611</v>
          </cell>
          <cell r="DM165">
            <v>38577.574960971186</v>
          </cell>
          <cell r="DN165">
            <v>27966.568013357995</v>
          </cell>
          <cell r="DO165">
            <v>65787.859505999426</v>
          </cell>
          <cell r="DP165">
            <v>56385.399832776544</v>
          </cell>
          <cell r="DQ165">
            <v>25052.564277276608</v>
          </cell>
          <cell r="DR165">
            <v>40943.114871445381</v>
          </cell>
          <cell r="DS165">
            <v>35324.813067667397</v>
          </cell>
          <cell r="DT165">
            <v>73003.819412725599</v>
          </cell>
          <cell r="DU165">
            <v>8203.8328514031164</v>
          </cell>
          <cell r="DV165">
            <v>24493.478099891159</v>
          </cell>
          <cell r="DW165">
            <v>41550.509125056349</v>
          </cell>
          <cell r="DX165">
            <v>23849.681258354452</v>
          </cell>
          <cell r="DY165">
            <v>36850.58279435194</v>
          </cell>
          <cell r="DZ165">
            <v>31126.096248527894</v>
          </cell>
          <cell r="EA165">
            <v>66917.816457295281</v>
          </cell>
          <cell r="EB165">
            <v>57323.047648803396</v>
          </cell>
          <cell r="EC165">
            <v>25437.084286657759</v>
          </cell>
          <cell r="ED165">
            <v>41565.624626698118</v>
          </cell>
          <cell r="EE165">
            <v>35943.426803385155</v>
          </cell>
          <cell r="EF165">
            <v>74359.12102843613</v>
          </cell>
          <cell r="EG165">
            <v>8262.3875356964782</v>
          </cell>
          <cell r="EH165">
            <v>24851.890927727938</v>
          </cell>
          <cell r="EI165">
            <v>42212.705483273385</v>
          </cell>
          <cell r="EJ165">
            <v>24170.936179554017</v>
          </cell>
          <cell r="EK165">
            <v>37428.73122811845</v>
          </cell>
          <cell r="EL165">
            <v>31587.485241962771</v>
          </cell>
          <cell r="EM165">
            <v>68082.582537364127</v>
          </cell>
          <cell r="EN165">
            <v>58290.769020408785</v>
          </cell>
          <cell r="EO165">
            <v>25843.0707246729</v>
          </cell>
          <cell r="EP165">
            <v>42211.512216603907</v>
          </cell>
          <cell r="EQ165">
            <v>36573.204872805465</v>
          </cell>
          <cell r="ER165">
            <v>75739.806391719118</v>
          </cell>
          <cell r="ES165">
            <v>8319.9265222698086</v>
          </cell>
          <cell r="ET165">
            <v>25214.957787716543</v>
          </cell>
          <cell r="EU165">
            <v>42885.726521781282</v>
          </cell>
          <cell r="EV165">
            <v>24496.584032220911</v>
          </cell>
          <cell r="EW165">
            <v>38015.788536843364</v>
          </cell>
          <cell r="EX165">
            <v>32055.902654272868</v>
          </cell>
          <cell r="EY165">
            <v>69268.076989656169</v>
          </cell>
          <cell r="EZ165">
            <v>59273.676697139483</v>
          </cell>
          <cell r="FA165">
            <v>26255.287166234499</v>
          </cell>
          <cell r="FB165">
            <v>42866.180361577302</v>
          </cell>
          <cell r="FC165">
            <v>37214.087040118553</v>
          </cell>
          <cell r="FD165">
            <v>77146.109212025156</v>
          </cell>
          <cell r="FE165">
            <v>8376.8242432795669</v>
          </cell>
          <cell r="FF165">
            <v>25582.468217158719</v>
          </cell>
          <cell r="FG165">
            <v>43569.18331591371</v>
          </cell>
          <cell r="FH165">
            <v>24826.573678252229</v>
          </cell>
          <cell r="FI165">
            <v>38611.84026920177</v>
          </cell>
          <cell r="FJ165">
            <v>32530.859492469448</v>
          </cell>
          <cell r="FK165">
            <v>70474.482001709315</v>
          </cell>
          <cell r="FL165">
            <v>60271.944737373167</v>
          </cell>
          <cell r="FM165">
            <v>26673.981557255356</v>
          </cell>
          <cell r="FN165">
            <v>43529.615297052005</v>
          </cell>
          <cell r="FO165">
            <v>37379.063914999402</v>
          </cell>
          <cell r="FP165">
            <v>78091.457948539697</v>
          </cell>
          <cell r="FQ165">
            <v>7945.7195182904907</v>
          </cell>
          <cell r="FR165">
            <v>25467.389850729509</v>
          </cell>
          <cell r="FS165">
            <v>43776.373396400195</v>
          </cell>
          <cell r="FT165">
            <v>24673.157020118007</v>
          </cell>
          <cell r="FU165">
            <v>38730.200249165115</v>
          </cell>
          <cell r="FV165">
            <v>32526.042487034283</v>
          </cell>
          <cell r="FW165">
            <v>71214.520311838642</v>
          </cell>
        </row>
        <row r="166">
          <cell r="B166" t="str">
            <v>Co 249</v>
          </cell>
          <cell r="BH166">
            <v>26798.77</v>
          </cell>
          <cell r="BI166">
            <v>22636.799999999999</v>
          </cell>
          <cell r="BJ166">
            <v>35384.65</v>
          </cell>
          <cell r="BK166">
            <v>38747.550000000003</v>
          </cell>
          <cell r="BL166">
            <v>32893.440000000002</v>
          </cell>
          <cell r="BM166">
            <v>21858.7</v>
          </cell>
          <cell r="BN166">
            <v>27926.77</v>
          </cell>
          <cell r="BO166">
            <v>8787.3446823768609</v>
          </cell>
          <cell r="BP166">
            <v>23043.281659903063</v>
          </cell>
          <cell r="BQ166">
            <v>30478.348732774451</v>
          </cell>
          <cell r="BR166">
            <v>27295.786379954814</v>
          </cell>
          <cell r="BS166">
            <v>24349.668799966807</v>
          </cell>
          <cell r="BT166">
            <v>38567.917209295956</v>
          </cell>
          <cell r="BU166">
            <v>33997.175631584716</v>
          </cell>
          <cell r="BV166">
            <v>50078.382222066233</v>
          </cell>
          <cell r="BW166">
            <v>53323.272515063414</v>
          </cell>
          <cell r="BX166">
            <v>47581.773453048911</v>
          </cell>
          <cell r="BY166">
            <v>36534.452670599749</v>
          </cell>
          <cell r="BZ166">
            <v>42494.497820310258</v>
          </cell>
          <cell r="CA166">
            <v>20682.051303409899</v>
          </cell>
          <cell r="CB166">
            <v>24947.094494633704</v>
          </cell>
          <cell r="CC166">
            <v>32362.569886878955</v>
          </cell>
          <cell r="CD166">
            <v>29179.69613616378</v>
          </cell>
          <cell r="CE166">
            <v>26617.025341849403</v>
          </cell>
          <cell r="CF166">
            <v>39934.159251704652</v>
          </cell>
          <cell r="CG166">
            <v>34936.103599818685</v>
          </cell>
          <cell r="CH166">
            <v>43537.253488435766</v>
          </cell>
          <cell r="CI166">
            <v>47110.613604172941</v>
          </cell>
          <cell r="CJ166">
            <v>41491.052293132299</v>
          </cell>
          <cell r="CK166">
            <v>35366.025107940222</v>
          </cell>
          <cell r="CL166">
            <v>41291.586262725315</v>
          </cell>
          <cell r="CM166">
            <v>19298.490518711631</v>
          </cell>
          <cell r="CN166">
            <v>23641.78863176288</v>
          </cell>
          <cell r="CO166">
            <v>31038.148907796785</v>
          </cell>
          <cell r="CP166">
            <v>27855.90633673047</v>
          </cell>
          <cell r="CQ166">
            <v>25681.04098520433</v>
          </cell>
          <cell r="CR166">
            <v>40647.852340054327</v>
          </cell>
          <cell r="CS166">
            <v>35403.148759796895</v>
          </cell>
          <cell r="CT166">
            <v>44276.365824540044</v>
          </cell>
          <cell r="CU166">
            <v>47407.995122159438</v>
          </cell>
          <cell r="CV166">
            <v>41717.847902982961</v>
          </cell>
          <cell r="CW166">
            <v>35493.751862359903</v>
          </cell>
          <cell r="CX166">
            <v>41526.007770552598</v>
          </cell>
          <cell r="CY166">
            <v>13910.337744248674</v>
          </cell>
          <cell r="CZ166">
            <v>18367.223091108972</v>
          </cell>
          <cell r="DA166">
            <v>25904.980098595188</v>
          </cell>
          <cell r="DB166">
            <v>22659.348045290339</v>
          </cell>
          <cell r="DC166">
            <v>25114.77027625178</v>
          </cell>
          <cell r="DD166">
            <v>40947.752675759417</v>
          </cell>
          <cell r="DE166">
            <v>35447.067281536336</v>
          </cell>
          <cell r="DF166">
            <v>44601.0124746574</v>
          </cell>
          <cell r="DG166">
            <v>48244.763987101345</v>
          </cell>
          <cell r="DH166">
            <v>42483.639287772981</v>
          </cell>
          <cell r="DI166">
            <v>36159.205650082979</v>
          </cell>
          <cell r="DJ166">
            <v>42300.165387384433</v>
          </cell>
          <cell r="DK166">
            <v>19148.331514913902</v>
          </cell>
          <cell r="DL166">
            <v>23721.399120569993</v>
          </cell>
          <cell r="DM166">
            <v>31403.660864824953</v>
          </cell>
          <cell r="DN166">
            <v>28093.409121271281</v>
          </cell>
          <cell r="DO166">
            <v>25422.179821062266</v>
          </cell>
          <cell r="DP166">
            <v>41682.457751287482</v>
          </cell>
          <cell r="DQ166">
            <v>35916.14729436567</v>
          </cell>
          <cell r="DR166">
            <v>45359.286503215553</v>
          </cell>
          <cell r="DS166">
            <v>49042.496144707548</v>
          </cell>
          <cell r="DT166">
            <v>43210.514049761121</v>
          </cell>
          <cell r="DU166">
            <v>36784.657615480435</v>
          </cell>
          <cell r="DV166">
            <v>43035.674622737439</v>
          </cell>
          <cell r="DW166">
            <v>19335.497020184572</v>
          </cell>
          <cell r="DX166">
            <v>24028.860548096949</v>
          </cell>
          <cell r="DY166">
            <v>31857.346530700801</v>
          </cell>
          <cell r="DZ166">
            <v>28481.637154766599</v>
          </cell>
          <cell r="EA166">
            <v>25734.55568957892</v>
          </cell>
          <cell r="EB166">
            <v>42431.987743068799</v>
          </cell>
          <cell r="EC166">
            <v>36390.267715030859</v>
          </cell>
          <cell r="ED166">
            <v>46131.359116920168</v>
          </cell>
          <cell r="EE166">
            <v>49322.112107450128</v>
          </cell>
          <cell r="EF166">
            <v>38319.172634508679</v>
          </cell>
          <cell r="EG166">
            <v>35166.501498909973</v>
          </cell>
          <cell r="EH166">
            <v>41529.83403644908</v>
          </cell>
          <cell r="EI166">
            <v>17269.046673101693</v>
          </cell>
          <cell r="EJ166">
            <v>22085.466427172389</v>
          </cell>
          <cell r="EK166">
            <v>30063.422453669264</v>
          </cell>
          <cell r="EL166">
            <v>26620.448555945215</v>
          </cell>
          <cell r="EM166">
            <v>23795.307187185492</v>
          </cell>
          <cell r="EN166">
            <v>40941.223556418132</v>
          </cell>
          <cell r="EO166">
            <v>34613.563772230715</v>
          </cell>
          <cell r="EP166">
            <v>44662.064997972353</v>
          </cell>
          <cell r="EQ166">
            <v>48413.541766231254</v>
          </cell>
          <cell r="ER166">
            <v>42337.588791411938</v>
          </cell>
          <cell r="ES166">
            <v>35766.555540930953</v>
          </cell>
          <cell r="ET166">
            <v>42243.637115914258</v>
          </cell>
          <cell r="EU166">
            <v>17409.888038102232</v>
          </cell>
          <cell r="EV166">
            <v>22352.255499527906</v>
          </cell>
          <cell r="EW166">
            <v>30482.857995315018</v>
          </cell>
          <cell r="EX166">
            <v>26970.878013099195</v>
          </cell>
          <cell r="EY166">
            <v>24065.867431612831</v>
          </cell>
          <cell r="EZ166">
            <v>41671.420482652888</v>
          </cell>
          <cell r="FA166">
            <v>35047.147840541802</v>
          </cell>
          <cell r="FB166">
            <v>45412.589158327901</v>
          </cell>
          <cell r="FC166">
            <v>49202.838388557837</v>
          </cell>
          <cell r="FD166">
            <v>43053.840544596344</v>
          </cell>
          <cell r="FE166">
            <v>36378.382194880774</v>
          </cell>
          <cell r="FF166">
            <v>42971.294820199502</v>
          </cell>
          <cell r="FG166">
            <v>11884.544495652764</v>
          </cell>
          <cell r="FH166">
            <v>19798.097241311305</v>
          </cell>
          <cell r="FI166">
            <v>28083.678375482108</v>
          </cell>
          <cell r="FJ166">
            <v>24501.753622948236</v>
          </cell>
          <cell r="FK166">
            <v>21514.089943879007</v>
          </cell>
          <cell r="FL166">
            <v>37339.329035492454</v>
          </cell>
          <cell r="FM166">
            <v>30407.193926083797</v>
          </cell>
          <cell r="FN166">
            <v>46065.745883120188</v>
          </cell>
          <cell r="FO166">
            <v>49306.702829290094</v>
          </cell>
          <cell r="FP166">
            <v>43084.832748576475</v>
          </cell>
          <cell r="FQ166">
            <v>31354.957544513192</v>
          </cell>
          <cell r="FR166">
            <v>38065.824093045827</v>
          </cell>
          <cell r="FS166">
            <v>15307.959035600448</v>
          </cell>
          <cell r="FT166">
            <v>19457.881184974947</v>
          </cell>
          <cell r="FU166">
            <v>27901.374711512355</v>
          </cell>
          <cell r="FV166">
            <v>24248.096361682707</v>
          </cell>
          <cell r="FW166">
            <v>21175.42829482122</v>
          </cell>
        </row>
        <row r="167">
          <cell r="B167" t="str">
            <v>Co 402</v>
          </cell>
          <cell r="BH167">
            <v>3436.53</v>
          </cell>
          <cell r="BI167">
            <v>1380.66</v>
          </cell>
          <cell r="BJ167">
            <v>2772.2</v>
          </cell>
          <cell r="BK167">
            <v>5339.16</v>
          </cell>
          <cell r="BL167">
            <v>607.65000000000055</v>
          </cell>
          <cell r="BM167">
            <v>4864.62</v>
          </cell>
          <cell r="BN167">
            <v>3959.14</v>
          </cell>
          <cell r="BO167">
            <v>11380.392347829162</v>
          </cell>
          <cell r="BP167">
            <v>-4250.569719911171</v>
          </cell>
          <cell r="BQ167">
            <v>6250.7067620707403</v>
          </cell>
          <cell r="BR167">
            <v>-4367.6389854179506</v>
          </cell>
          <cell r="BS167">
            <v>7562.9961172390913</v>
          </cell>
          <cell r="BT167">
            <v>3336.1697158422412</v>
          </cell>
          <cell r="BU167">
            <v>1291.6379054945592</v>
          </cell>
          <cell r="BV167">
            <v>2664.073137535358</v>
          </cell>
          <cell r="BW167">
            <v>5293.2811054126387</v>
          </cell>
          <cell r="BX167">
            <v>488.43932710148238</v>
          </cell>
          <cell r="BY167">
            <v>4758.6687008084018</v>
          </cell>
          <cell r="BZ167">
            <v>3861.5925497266389</v>
          </cell>
          <cell r="CA167">
            <v>11281.190238397201</v>
          </cell>
          <cell r="CB167">
            <v>-4336.4970173940037</v>
          </cell>
          <cell r="CC167">
            <v>6160.7901780198508</v>
          </cell>
          <cell r="CD167">
            <v>-4455.4474316054648</v>
          </cell>
          <cell r="CE167">
            <v>7501.9628536788359</v>
          </cell>
          <cell r="CF167">
            <v>3186.6616827363587</v>
          </cell>
          <cell r="CG167">
            <v>1154.1691008012886</v>
          </cell>
          <cell r="CH167">
            <v>2507.0435930697013</v>
          </cell>
          <cell r="CI167">
            <v>5200.4838904058643</v>
          </cell>
          <cell r="CJ167">
            <v>319.7159598622784</v>
          </cell>
          <cell r="CK167">
            <v>5286.4425125440339</v>
          </cell>
          <cell r="CL167">
            <v>4398.3788137307401</v>
          </cell>
          <cell r="CM167">
            <v>11815.035041129779</v>
          </cell>
          <cell r="CN167">
            <v>-3791.8715555415147</v>
          </cell>
          <cell r="CO167">
            <v>6700.3713919691836</v>
          </cell>
          <cell r="CP167">
            <v>-3913.0599595968379</v>
          </cell>
          <cell r="CQ167">
            <v>8071.7751545781102</v>
          </cell>
          <cell r="CR167">
            <v>4027.6305938453552</v>
          </cell>
          <cell r="CS167">
            <v>1958.2913116595937</v>
          </cell>
          <cell r="CT167">
            <v>3331.5117591068483</v>
          </cell>
          <cell r="CU167">
            <v>6101.1145804874177</v>
          </cell>
          <cell r="CV167">
            <v>1096.7535431092474</v>
          </cell>
          <cell r="CW167">
            <v>5271.1685354139991</v>
          </cell>
          <cell r="CX167">
            <v>4368.1115594773328</v>
          </cell>
          <cell r="CY167">
            <v>11930.949516236591</v>
          </cell>
          <cell r="CZ167">
            <v>-3984.3862023586107</v>
          </cell>
          <cell r="DA167">
            <v>6716.1562481907094</v>
          </cell>
          <cell r="DB167">
            <v>-4109.2677371271211</v>
          </cell>
          <cell r="DC167">
            <v>8082.4302609655351</v>
          </cell>
          <cell r="DD167">
            <v>3987.5253387412577</v>
          </cell>
          <cell r="DE167">
            <v>1880.9734583050722</v>
          </cell>
          <cell r="DF167">
            <v>3274.7438544138276</v>
          </cell>
          <cell r="DG167">
            <v>6122.2159729546329</v>
          </cell>
          <cell r="DH167">
            <v>991.23951087358182</v>
          </cell>
          <cell r="DI167">
            <v>5252.0174974833608</v>
          </cell>
          <cell r="DJ167">
            <v>4334.0043190818142</v>
          </cell>
          <cell r="DK167">
            <v>12045.212825072931</v>
          </cell>
          <cell r="DL167">
            <v>-4184.1265292820344</v>
          </cell>
          <cell r="DM167">
            <v>6728.8344574231778</v>
          </cell>
          <cell r="DN167">
            <v>-4312.2774446116737</v>
          </cell>
          <cell r="DO167">
            <v>15238.474103422101</v>
          </cell>
          <cell r="DP167">
            <v>11059.307259888341</v>
          </cell>
          <cell r="DQ167">
            <v>8915.1486356609366</v>
          </cell>
          <cell r="DR167">
            <v>10329.672557495593</v>
          </cell>
          <cell r="DS167">
            <v>13257.492763678925</v>
          </cell>
          <cell r="DT167">
            <v>7996.1033958874341</v>
          </cell>
          <cell r="DU167">
            <v>12345.278268585531</v>
          </cell>
          <cell r="DV167">
            <v>11412.103159601884</v>
          </cell>
          <cell r="DW167">
            <v>19275.151003144449</v>
          </cell>
          <cell r="DX167">
            <v>2724.6672696656569</v>
          </cell>
          <cell r="DY167">
            <v>13854.715139808</v>
          </cell>
          <cell r="DZ167">
            <v>2593.6245391886641</v>
          </cell>
          <cell r="EA167">
            <v>15417.622625310038</v>
          </cell>
          <cell r="EB167">
            <v>11152.616987047455</v>
          </cell>
          <cell r="EC167">
            <v>8969.7742425563829</v>
          </cell>
          <cell r="ED167">
            <v>10405.470818996075</v>
          </cell>
          <cell r="EE167">
            <v>13415.949124199793</v>
          </cell>
          <cell r="EF167">
            <v>8020.9441446233086</v>
          </cell>
          <cell r="EG167">
            <v>12459.92494937242</v>
          </cell>
          <cell r="EH167">
            <v>11511.594717870987</v>
          </cell>
          <cell r="EI167">
            <v>19529.510240932334</v>
          </cell>
          <cell r="EJ167">
            <v>2652.0679738555682</v>
          </cell>
          <cell r="EK167">
            <v>14002.553967855823</v>
          </cell>
          <cell r="EL167">
            <v>2517.5621122305802</v>
          </cell>
          <cell r="EM167">
            <v>15596.706353391117</v>
          </cell>
          <cell r="EN167">
            <v>11244.012996308362</v>
          </cell>
          <cell r="EO167">
            <v>9022.0744860476916</v>
          </cell>
          <cell r="EP167">
            <v>10478.918470766666</v>
          </cell>
          <cell r="EQ167">
            <v>13574.429831180407</v>
          </cell>
          <cell r="ER167">
            <v>8042.2846524412762</v>
          </cell>
          <cell r="ES167">
            <v>19239.851524184385</v>
          </cell>
          <cell r="ET167">
            <v>18275.936688196423</v>
          </cell>
          <cell r="EU167">
            <v>26451.810513248482</v>
          </cell>
          <cell r="EV167">
            <v>9240.9914983919643</v>
          </cell>
          <cell r="EW167">
            <v>20816.746655052651</v>
          </cell>
          <cell r="EX167">
            <v>9102.4893707821248</v>
          </cell>
          <cell r="EY167">
            <v>22442.282050252841</v>
          </cell>
          <cell r="EZ167">
            <v>18000.009863750227</v>
          </cell>
          <cell r="FA167">
            <v>15738.330290525055</v>
          </cell>
          <cell r="FB167">
            <v>17216.313934772217</v>
          </cell>
          <cell r="FC167">
            <v>20399.507456209572</v>
          </cell>
          <cell r="FD167">
            <v>14726.603187672026</v>
          </cell>
          <cell r="FE167">
            <v>19551.356276515493</v>
          </cell>
          <cell r="FF167">
            <v>18571.443621891558</v>
          </cell>
          <cell r="FG167">
            <v>26908.627617587037</v>
          </cell>
          <cell r="FH167">
            <v>9357.8907039768819</v>
          </cell>
          <cell r="FI167">
            <v>21163.365339220421</v>
          </cell>
          <cell r="FJ167">
            <v>9215.7430134866736</v>
          </cell>
          <cell r="FK167">
            <v>22820.894408233082</v>
          </cell>
          <cell r="FL167">
            <v>18287.116512266643</v>
          </cell>
          <cell r="FM167">
            <v>15985.040728336964</v>
          </cell>
          <cell r="FN167">
            <v>17484.567140611594</v>
          </cell>
          <cell r="FO167">
            <v>20757.751305892587</v>
          </cell>
          <cell r="FP167">
            <v>14940.367879813439</v>
          </cell>
          <cell r="FQ167">
            <v>19866.945708170788</v>
          </cell>
          <cell r="FR167">
            <v>18871.034094316834</v>
          </cell>
          <cell r="FS167">
            <v>27372.531730439696</v>
          </cell>
          <cell r="FT167">
            <v>9475.2046265303834</v>
          </cell>
          <cell r="FU167">
            <v>21514.943325870754</v>
          </cell>
          <cell r="FV167">
            <v>9329.3147798872396</v>
          </cell>
          <cell r="FW167">
            <v>23205.092630129806</v>
          </cell>
        </row>
        <row r="168">
          <cell r="B168" t="str">
            <v>Co 403</v>
          </cell>
          <cell r="BH168">
            <v>14402.33</v>
          </cell>
          <cell r="BI168">
            <v>3663.640000000014</v>
          </cell>
          <cell r="BJ168">
            <v>27977.34</v>
          </cell>
          <cell r="BK168">
            <v>20758.12</v>
          </cell>
          <cell r="BL168">
            <v>-8183.8199999999852</v>
          </cell>
          <cell r="BM168">
            <v>2027.95</v>
          </cell>
          <cell r="BN168">
            <v>4870.2699999999895</v>
          </cell>
          <cell r="BO168">
            <v>9373.4854933592869</v>
          </cell>
          <cell r="BP168">
            <v>21179.998133042158</v>
          </cell>
          <cell r="BQ168">
            <v>19470.281004316494</v>
          </cell>
          <cell r="BR168">
            <v>11679.196007229424</v>
          </cell>
          <cell r="BS168">
            <v>23860.896683655956</v>
          </cell>
          <cell r="BT168">
            <v>26662.809466583509</v>
          </cell>
          <cell r="BU168">
            <v>15772.118800735036</v>
          </cell>
          <cell r="BV168">
            <v>27226.689217942207</v>
          </cell>
          <cell r="BW168">
            <v>19881.39897212269</v>
          </cell>
          <cell r="BX168">
            <v>-9880.9335859777202</v>
          </cell>
          <cell r="BY168">
            <v>583.23762893593812</v>
          </cell>
          <cell r="BZ168">
            <v>3378.6236715880077</v>
          </cell>
          <cell r="CA168">
            <v>8112.304589418869</v>
          </cell>
          <cell r="CB168">
            <v>19934.416038253577</v>
          </cell>
          <cell r="CC168">
            <v>18286.830685159643</v>
          </cell>
          <cell r="CD168">
            <v>10268.030664576116</v>
          </cell>
          <cell r="CE168">
            <v>22819.38786488444</v>
          </cell>
          <cell r="CF168">
            <v>11669.838354893742</v>
          </cell>
          <cell r="CG168">
            <v>622.53203558582754</v>
          </cell>
          <cell r="CH168">
            <v>25499.33543292596</v>
          </cell>
          <cell r="CI168">
            <v>18024.905912492526</v>
          </cell>
          <cell r="CJ168">
            <v>750.84446620711242</v>
          </cell>
          <cell r="CK168">
            <v>11475.691660499695</v>
          </cell>
          <cell r="CL168">
            <v>14223.188177111282</v>
          </cell>
          <cell r="CM168">
            <v>19183.664644416327</v>
          </cell>
          <cell r="CN168">
            <v>31004.254053706594</v>
          </cell>
          <cell r="CO168">
            <v>29420.140714272544</v>
          </cell>
          <cell r="CP168">
            <v>21168.067647911666</v>
          </cell>
          <cell r="CQ168">
            <v>34097.55573815987</v>
          </cell>
          <cell r="CR168">
            <v>24525.167996639058</v>
          </cell>
          <cell r="CS168">
            <v>13203.482189684844</v>
          </cell>
          <cell r="CT168">
            <v>38741.691440207112</v>
          </cell>
          <cell r="CU168">
            <v>31073.354106806088</v>
          </cell>
          <cell r="CV168">
            <v>-36.22255672319443</v>
          </cell>
          <cell r="CW168">
            <v>10992.303364980296</v>
          </cell>
          <cell r="CX168">
            <v>13778.555610028488</v>
          </cell>
          <cell r="CY168">
            <v>18907.361043746103</v>
          </cell>
          <cell r="CZ168">
            <v>71106.201794605353</v>
          </cell>
          <cell r="DA168">
            <v>69512.398336848943</v>
          </cell>
          <cell r="DB168">
            <v>61014.521765685233</v>
          </cell>
          <cell r="DC168">
            <v>74068.300655829473</v>
          </cell>
          <cell r="DD168">
            <v>64559.471966605444</v>
          </cell>
          <cell r="DE168">
            <v>52956.058759098349</v>
          </cell>
          <cell r="DF168">
            <v>79173.812830438837</v>
          </cell>
          <cell r="DG168">
            <v>71306.356977819727</v>
          </cell>
          <cell r="DH168">
            <v>39279.85123526254</v>
          </cell>
          <cell r="DI168">
            <v>50621.063411940733</v>
          </cell>
          <cell r="DJ168">
            <v>53446.107547087944</v>
          </cell>
          <cell r="DK168">
            <v>58749.145783759479</v>
          </cell>
          <cell r="DL168">
            <v>71848.716583209316</v>
          </cell>
          <cell r="DM168">
            <v>70245.68657228208</v>
          </cell>
          <cell r="DN168">
            <v>61495.694297325143</v>
          </cell>
          <cell r="DO168">
            <v>74875.14905547825</v>
          </cell>
          <cell r="DP168">
            <v>65234.601442661165</v>
          </cell>
          <cell r="DQ168">
            <v>53341.947789700469</v>
          </cell>
          <cell r="DR168">
            <v>80257.901694777363</v>
          </cell>
          <cell r="DS168">
            <v>72185.966363385291</v>
          </cell>
          <cell r="DT168">
            <v>39215.353713439719</v>
          </cell>
          <cell r="DU168">
            <v>50878.480474066222</v>
          </cell>
          <cell r="DV168">
            <v>53742.365602108737</v>
          </cell>
          <cell r="DW168">
            <v>59226.203170085631</v>
          </cell>
          <cell r="DX168">
            <v>72586.558915560847</v>
          </cell>
          <cell r="DY168">
            <v>70975.265294014927</v>
          </cell>
          <cell r="DZ168">
            <v>61964.657474931897</v>
          </cell>
          <cell r="EA168">
            <v>75679.221265484157</v>
          </cell>
          <cell r="EB168">
            <v>65904.918164525792</v>
          </cell>
          <cell r="EC168">
            <v>53715.757588116467</v>
          </cell>
          <cell r="ED168">
            <v>84812.769393495284</v>
          </cell>
          <cell r="EE168">
            <v>76530.642421052529</v>
          </cell>
          <cell r="EF168">
            <v>42360.011579434315</v>
          </cell>
          <cell r="EG168">
            <v>54222.249039418151</v>
          </cell>
          <cell r="EH168">
            <v>57048.868755658666</v>
          </cell>
          <cell r="EI168">
            <v>63111.692567400212</v>
          </cell>
          <cell r="EJ168">
            <v>76738.971716368353</v>
          </cell>
          <cell r="EK168">
            <v>75119.021868681608</v>
          </cell>
          <cell r="EL168">
            <v>65840.966815356223</v>
          </cell>
          <cell r="EM168">
            <v>79898.406255088878</v>
          </cell>
          <cell r="EN168">
            <v>69673.872805401072</v>
          </cell>
          <cell r="EO168">
            <v>57180.521487253514</v>
          </cell>
          <cell r="EP168">
            <v>86014.874982374196</v>
          </cell>
          <cell r="EQ168">
            <v>77517.116683529632</v>
          </cell>
          <cell r="ER168">
            <v>42338.706702062045</v>
          </cell>
          <cell r="ES168">
            <v>54537.522133642371</v>
          </cell>
          <cell r="ET168">
            <v>57401.404091871445</v>
          </cell>
          <cell r="EU168">
            <v>63669.339612005788</v>
          </cell>
          <cell r="EV168">
            <v>77568.378675095926</v>
          </cell>
          <cell r="EW168">
            <v>75940.779056462416</v>
          </cell>
          <cell r="EX168">
            <v>66386.836729950926</v>
          </cell>
          <cell r="EY168">
            <v>80796.557462626981</v>
          </cell>
          <cell r="EZ168">
            <v>70426.37633062774</v>
          </cell>
          <cell r="FA168">
            <v>57620.937489064512</v>
          </cell>
          <cell r="FB168">
            <v>87226.570294963341</v>
          </cell>
          <cell r="FC168">
            <v>78507.36376329654</v>
          </cell>
          <cell r="FD168">
            <v>42291.296325010466</v>
          </cell>
          <cell r="FE168">
            <v>54836.407549325246</v>
          </cell>
          <cell r="FF168">
            <v>57737.713740643623</v>
          </cell>
          <cell r="FG168">
            <v>64217.788274806866</v>
          </cell>
          <cell r="FH168">
            <v>78394.009192918194</v>
          </cell>
          <cell r="FI168">
            <v>76759.332682936132</v>
          </cell>
          <cell r="FJ168">
            <v>66921.263954139518</v>
          </cell>
          <cell r="FK168">
            <v>81692.440021745308</v>
          </cell>
          <cell r="FL168">
            <v>71175.072212207131</v>
          </cell>
          <cell r="FM168">
            <v>58049.629436708754</v>
          </cell>
          <cell r="FN168">
            <v>88447.600574722033</v>
          </cell>
          <cell r="FO168">
            <v>79501.18524625554</v>
          </cell>
          <cell r="FP168">
            <v>42216.478674081605</v>
          </cell>
          <cell r="FQ168">
            <v>55118.065029167294</v>
          </cell>
          <cell r="FR168">
            <v>58056.760326242074</v>
          </cell>
          <cell r="FS168">
            <v>64756.645094860462</v>
          </cell>
          <cell r="FT168">
            <v>79215.13439296672</v>
          </cell>
          <cell r="FU168">
            <v>77574.44602519364</v>
          </cell>
          <cell r="FV168">
            <v>67443.354576037658</v>
          </cell>
          <cell r="FW168">
            <v>82585.842547294204</v>
          </cell>
        </row>
        <row r="169">
          <cell r="B169" t="str">
            <v>Co 406</v>
          </cell>
          <cell r="BH169">
            <v>-9292.3099999999831</v>
          </cell>
          <cell r="BI169">
            <v>38301.160000000003</v>
          </cell>
          <cell r="BJ169">
            <v>-67234.37</v>
          </cell>
          <cell r="BK169">
            <v>13200.53</v>
          </cell>
          <cell r="BL169">
            <v>-368.05000000000291</v>
          </cell>
          <cell r="BM169">
            <v>12466.3</v>
          </cell>
          <cell r="BN169">
            <v>67396.56</v>
          </cell>
          <cell r="BO169">
            <v>32853.505412627113</v>
          </cell>
          <cell r="BP169">
            <v>12366.511873675394</v>
          </cell>
          <cell r="BQ169">
            <v>27887.961511317</v>
          </cell>
          <cell r="BR169">
            <v>17664.368182296152</v>
          </cell>
          <cell r="BS169">
            <v>18478.494601024708</v>
          </cell>
          <cell r="BT169">
            <v>-11512.941780378445</v>
          </cell>
          <cell r="BU169">
            <v>37438.056230107162</v>
          </cell>
          <cell r="BV169">
            <v>-71540.663099941637</v>
          </cell>
          <cell r="BW169">
            <v>11536.908966080955</v>
          </cell>
          <cell r="BX169">
            <v>-2862.4813013773964</v>
          </cell>
          <cell r="BY169">
            <v>10927.396180656287</v>
          </cell>
          <cell r="BZ169">
            <v>66515.139762554623</v>
          </cell>
          <cell r="CA169">
            <v>31435.432868243603</v>
          </cell>
          <cell r="CB169">
            <v>11016.816758102621</v>
          </cell>
          <cell r="CC169">
            <v>26415.483062485699</v>
          </cell>
          <cell r="CD169">
            <v>16113.85011367299</v>
          </cell>
          <cell r="CE169">
            <v>17558.190743234969</v>
          </cell>
          <cell r="CF169">
            <v>-14714.382527830559</v>
          </cell>
          <cell r="CG169">
            <v>76589.943630215115</v>
          </cell>
          <cell r="CH169">
            <v>-35933.98910495275</v>
          </cell>
          <cell r="CI169">
            <v>49867.050784508538</v>
          </cell>
          <cell r="CJ169">
            <v>34612.630936936635</v>
          </cell>
          <cell r="CK169">
            <v>49388.187841988489</v>
          </cell>
          <cell r="CL169">
            <v>105654.36034325363</v>
          </cell>
          <cell r="CM169">
            <v>76657.237368517541</v>
          </cell>
          <cell r="CN169">
            <v>56250.422553662283</v>
          </cell>
          <cell r="CO169">
            <v>71523.045644125858</v>
          </cell>
          <cell r="CP169">
            <v>61143.147390982864</v>
          </cell>
          <cell r="CQ169">
            <v>63228.097780197044</v>
          </cell>
          <cell r="CR169">
            <v>32462.206144161522</v>
          </cell>
          <cell r="CS169">
            <v>84066.281068091877</v>
          </cell>
          <cell r="CT169">
            <v>-31925.045107467537</v>
          </cell>
          <cell r="CU169">
            <v>56526.778645210288</v>
          </cell>
          <cell r="CV169">
            <v>40674.08197574626</v>
          </cell>
          <cell r="CW169">
            <v>56083.27117199132</v>
          </cell>
          <cell r="CX169">
            <v>113707.96199282259</v>
          </cell>
          <cell r="CY169">
            <v>77301.558428988574</v>
          </cell>
          <cell r="CZ169">
            <v>56491.233214625201</v>
          </cell>
          <cell r="DA169">
            <v>72026.25999690975</v>
          </cell>
          <cell r="DB169">
            <v>61411.746690281914</v>
          </cell>
          <cell r="DC169">
            <v>62917.730219781442</v>
          </cell>
          <cell r="DD169">
            <v>31943.396345100409</v>
          </cell>
          <cell r="DE169">
            <v>85072.067502907099</v>
          </cell>
          <cell r="DF169">
            <v>-34492.779777134681</v>
          </cell>
          <cell r="DG169">
            <v>56691.140501588277</v>
          </cell>
          <cell r="DH169">
            <v>40219.143338254624</v>
          </cell>
          <cell r="DI169">
            <v>56285.048868108963</v>
          </cell>
          <cell r="DJ169">
            <v>115302.17312223687</v>
          </cell>
          <cell r="DK169">
            <v>86028.442947334654</v>
          </cell>
          <cell r="DL169">
            <v>64806.142973341339</v>
          </cell>
          <cell r="DM169">
            <v>80608.004274818581</v>
          </cell>
          <cell r="DN169">
            <v>69752.936717585137</v>
          </cell>
          <cell r="DO169">
            <v>71298.076270721853</v>
          </cell>
          <cell r="DP169">
            <v>39473.482612927633</v>
          </cell>
          <cell r="DQ169">
            <v>94172.254244889526</v>
          </cell>
          <cell r="DR169">
            <v>-29075.415628308605</v>
          </cell>
          <cell r="DS169">
            <v>64924.336693414603</v>
          </cell>
          <cell r="DT169">
            <v>47811.595580800116</v>
          </cell>
          <cell r="DU169">
            <v>64557.774476536142</v>
          </cell>
          <cell r="DV169">
            <v>125002.38664310842</v>
          </cell>
          <cell r="DW169">
            <v>86813.193571861688</v>
          </cell>
          <cell r="DX169">
            <v>65170.323369931924</v>
          </cell>
          <cell r="DY169">
            <v>81242.526032268055</v>
          </cell>
          <cell r="DZ169">
            <v>70141.736698370398</v>
          </cell>
          <cell r="EA169">
            <v>71726.566290109753</v>
          </cell>
          <cell r="EB169">
            <v>39026.844988833007</v>
          </cell>
          <cell r="EC169">
            <v>95341.856155892921</v>
          </cell>
          <cell r="ED169">
            <v>-31700.56998756557</v>
          </cell>
          <cell r="EE169">
            <v>65200.878482317436</v>
          </cell>
          <cell r="EF169">
            <v>47425.005620346114</v>
          </cell>
          <cell r="EG169">
            <v>64876.061309872195</v>
          </cell>
          <cell r="EH169">
            <v>126784.10571563388</v>
          </cell>
          <cell r="EI169">
            <v>87588.163769219245</v>
          </cell>
          <cell r="EJ169">
            <v>65516.927487354522</v>
          </cell>
          <cell r="EK169">
            <v>81863.561114663302</v>
          </cell>
          <cell r="EL169">
            <v>70511.704540490668</v>
          </cell>
          <cell r="EM169">
            <v>72136.805116245712</v>
          </cell>
          <cell r="EN169">
            <v>38535.4085312237</v>
          </cell>
          <cell r="EO169">
            <v>103181.78601264454</v>
          </cell>
          <cell r="EP169">
            <v>-27771.432496575668</v>
          </cell>
          <cell r="EQ169">
            <v>72120.164657619549</v>
          </cell>
          <cell r="ER169">
            <v>53658.703787488805</v>
          </cell>
          <cell r="ES169">
            <v>71839.59846123225</v>
          </cell>
          <cell r="ET169">
            <v>135247.99312759377</v>
          </cell>
          <cell r="EU169">
            <v>95019.067766542998</v>
          </cell>
          <cell r="EV169">
            <v>72511.467818197299</v>
          </cell>
          <cell r="EW169">
            <v>89136.555779426664</v>
          </cell>
          <cell r="EX169">
            <v>77527.298235115071</v>
          </cell>
          <cell r="EY169">
            <v>79194.230280109317</v>
          </cell>
          <cell r="EZ169">
            <v>44664.059624487636</v>
          </cell>
          <cell r="FA169">
            <v>104557.68601657488</v>
          </cell>
          <cell r="FB169">
            <v>-30425.631634456891</v>
          </cell>
          <cell r="FC169">
            <v>72547.897934882247</v>
          </cell>
          <cell r="FD169">
            <v>53377.032814157807</v>
          </cell>
          <cell r="FE169">
            <v>72313.605294334091</v>
          </cell>
          <cell r="FF169">
            <v>137260.20564211768</v>
          </cell>
          <cell r="FG169">
            <v>95972.379603628709</v>
          </cell>
          <cell r="FH169">
            <v>73019.391993882688</v>
          </cell>
          <cell r="FI169">
            <v>89926.9977449336</v>
          </cell>
          <cell r="FJ169">
            <v>78054.240554599746</v>
          </cell>
          <cell r="FK169">
            <v>79764.102989417806</v>
          </cell>
          <cell r="FL169">
            <v>44277.405471807375</v>
          </cell>
          <cell r="FM169">
            <v>105941.83288749761</v>
          </cell>
          <cell r="FN169">
            <v>-33194.534413051326</v>
          </cell>
          <cell r="FO169">
            <v>72954.916512353448</v>
          </cell>
          <cell r="FP169">
            <v>53050.229014674725</v>
          </cell>
          <cell r="FQ169">
            <v>72769.729250310702</v>
          </cell>
          <cell r="FR169">
            <v>139293.42843756167</v>
          </cell>
          <cell r="FS169">
            <v>96919.171688764065</v>
          </cell>
          <cell r="FT169">
            <v>73511.56291598118</v>
          </cell>
          <cell r="FU169">
            <v>90705.924639928533</v>
          </cell>
          <cell r="FV169">
            <v>78563.435237039346</v>
          </cell>
          <cell r="FW169">
            <v>80317.840064638687</v>
          </cell>
        </row>
        <row r="170">
          <cell r="B170" t="str">
            <v>Co 182</v>
          </cell>
          <cell r="BH170">
            <v>237424.42</v>
          </cell>
          <cell r="BI170">
            <v>348377.2</v>
          </cell>
          <cell r="BJ170">
            <v>251093.81</v>
          </cell>
          <cell r="BK170">
            <v>377234.22</v>
          </cell>
          <cell r="BL170">
            <v>363972.34</v>
          </cell>
          <cell r="BM170">
            <v>525473.81000000006</v>
          </cell>
          <cell r="BN170">
            <v>670464.56000000006</v>
          </cell>
          <cell r="BO170">
            <v>536089.15704587498</v>
          </cell>
          <cell r="BP170">
            <v>500960.56028864929</v>
          </cell>
          <cell r="BQ170">
            <v>405914.24733366421</v>
          </cell>
          <cell r="BR170">
            <v>377072.14074004965</v>
          </cell>
          <cell r="BS170">
            <v>287060.27902138222</v>
          </cell>
          <cell r="BT170">
            <v>358344.65453289251</v>
          </cell>
          <cell r="BU170">
            <v>332007.50575770857</v>
          </cell>
          <cell r="BV170">
            <v>235813.59258546028</v>
          </cell>
          <cell r="BW170">
            <v>364621.02938709653</v>
          </cell>
          <cell r="BX170">
            <v>347728.79699831246</v>
          </cell>
          <cell r="BY170">
            <v>509508.8588287849</v>
          </cell>
          <cell r="BZ170">
            <v>656076.96768166951</v>
          </cell>
          <cell r="CA170">
            <v>524657.01351917419</v>
          </cell>
          <cell r="CB170">
            <v>490358.07381509582</v>
          </cell>
          <cell r="CC170">
            <v>394630.13041659875</v>
          </cell>
          <cell r="CD170">
            <v>365627.62687591778</v>
          </cell>
          <cell r="CE170">
            <v>280586.01886550779</v>
          </cell>
          <cell r="CF170">
            <v>337447.65711910371</v>
          </cell>
          <cell r="CG170">
            <v>312463.4646883813</v>
          </cell>
          <cell r="CH170">
            <v>207589.69401474204</v>
          </cell>
          <cell r="CI170">
            <v>339064.57295500976</v>
          </cell>
          <cell r="CJ170">
            <v>318353.61546058557</v>
          </cell>
          <cell r="CK170">
            <v>733203.96581030218</v>
          </cell>
          <cell r="CL170">
            <v>881317.24893463193</v>
          </cell>
          <cell r="CM170">
            <v>752509.51485128049</v>
          </cell>
          <cell r="CN170">
            <v>724284.10719824675</v>
          </cell>
          <cell r="CO170">
            <v>627769.65019178996</v>
          </cell>
          <cell r="CP170">
            <v>598515.41330790089</v>
          </cell>
          <cell r="CQ170">
            <v>519873.04772869498</v>
          </cell>
          <cell r="CR170">
            <v>599672.10421767412</v>
          </cell>
          <cell r="CS170">
            <v>574649.81851247896</v>
          </cell>
          <cell r="CT170">
            <v>466315.99150788924</v>
          </cell>
          <cell r="CU170">
            <v>601333.32864346833</v>
          </cell>
          <cell r="CV170">
            <v>578894.22142147995</v>
          </cell>
          <cell r="CW170">
            <v>743985.68142397818</v>
          </cell>
          <cell r="CX170">
            <v>895588.81988118577</v>
          </cell>
          <cell r="CY170">
            <v>765505.01510195085</v>
          </cell>
          <cell r="CZ170">
            <v>731017.18834086845</v>
          </cell>
          <cell r="DA170">
            <v>632295.81714318797</v>
          </cell>
          <cell r="DB170">
            <v>602364.24043984816</v>
          </cell>
          <cell r="DC170">
            <v>514638.99491019128</v>
          </cell>
          <cell r="DD170">
            <v>602925.49285634863</v>
          </cell>
          <cell r="DE170">
            <v>577878.63415030553</v>
          </cell>
          <cell r="DF170">
            <v>465974.9261419496</v>
          </cell>
          <cell r="DG170">
            <v>604633.16777499532</v>
          </cell>
          <cell r="DH170">
            <v>580392.29280490056</v>
          </cell>
          <cell r="DI170">
            <v>748854.32642659242</v>
          </cell>
          <cell r="DJ170">
            <v>904033.41112395574</v>
          </cell>
          <cell r="DK170">
            <v>772617.73926721257</v>
          </cell>
          <cell r="DL170">
            <v>737521.7651052993</v>
          </cell>
          <cell r="DM170">
            <v>636541.38706870913</v>
          </cell>
          <cell r="DN170">
            <v>605917.08863360318</v>
          </cell>
          <cell r="DO170">
            <v>658283.19200151681</v>
          </cell>
          <cell r="DP170">
            <v>748026.3884219554</v>
          </cell>
          <cell r="DQ170">
            <v>722968.88568357076</v>
          </cell>
          <cell r="DR170">
            <v>607381.79147862457</v>
          </cell>
          <cell r="DS170">
            <v>749782.35140495654</v>
          </cell>
          <cell r="DT170">
            <v>723663.1945404103</v>
          </cell>
          <cell r="DU170">
            <v>895565.27506010327</v>
          </cell>
          <cell r="DV170">
            <v>1054408.4336098244</v>
          </cell>
          <cell r="DW170">
            <v>921606.70611517061</v>
          </cell>
          <cell r="DX170">
            <v>885892.60939065088</v>
          </cell>
          <cell r="DY170">
            <v>782600.47686291521</v>
          </cell>
          <cell r="DZ170">
            <v>751266.82291398395</v>
          </cell>
          <cell r="EA170">
            <v>662309.33590031893</v>
          </cell>
          <cell r="EB170">
            <v>753594.39449605008</v>
          </cell>
          <cell r="EC170">
            <v>728540.98207835678</v>
          </cell>
          <cell r="ED170">
            <v>609154.04871133715</v>
          </cell>
          <cell r="EE170">
            <v>755400.92208148586</v>
          </cell>
          <cell r="EF170">
            <v>727324.50672032684</v>
          </cell>
          <cell r="EG170">
            <v>902737.92912591738</v>
          </cell>
          <cell r="EH170">
            <v>1065334.9356796583</v>
          </cell>
          <cell r="EI170">
            <v>931093.26929509442</v>
          </cell>
          <cell r="EJ170">
            <v>894751.98537044274</v>
          </cell>
          <cell r="EK170">
            <v>789094.78715197451</v>
          </cell>
          <cell r="EL170">
            <v>757034.25004297262</v>
          </cell>
          <cell r="EM170">
            <v>666024.13394560432</v>
          </cell>
          <cell r="EN170">
            <v>758936.95802227885</v>
          </cell>
          <cell r="EO170">
            <v>733903.13821406406</v>
          </cell>
          <cell r="EP170">
            <v>610595.73435183102</v>
          </cell>
          <cell r="EQ170">
            <v>760796.08238991885</v>
          </cell>
          <cell r="ER170">
            <v>730679.77669222374</v>
          </cell>
          <cell r="ES170">
            <v>915510.67940878076</v>
          </cell>
          <cell r="ET170">
            <v>1081954.7385686731</v>
          </cell>
          <cell r="EU170">
            <v>946220.38617216412</v>
          </cell>
          <cell r="EV170">
            <v>909242.69791180268</v>
          </cell>
          <cell r="EW170">
            <v>801163.23103113892</v>
          </cell>
          <cell r="EX170">
            <v>768360.36080466653</v>
          </cell>
          <cell r="EY170">
            <v>675248.41129043419</v>
          </cell>
          <cell r="EZ170">
            <v>769875.04265475785</v>
          </cell>
          <cell r="FA170">
            <v>744876.99769842485</v>
          </cell>
          <cell r="FB170">
            <v>617525.23310957127</v>
          </cell>
          <cell r="FC170">
            <v>771788.66701909038</v>
          </cell>
          <cell r="FD170">
            <v>739548.34792616079</v>
          </cell>
          <cell r="FE170">
            <v>922379.35197914112</v>
          </cell>
          <cell r="FF170">
            <v>1092764.9038399241</v>
          </cell>
          <cell r="FG170">
            <v>955486.83766277554</v>
          </cell>
          <cell r="FH170">
            <v>917863.15845828666</v>
          </cell>
          <cell r="FI170">
            <v>807303.57275573141</v>
          </cell>
          <cell r="FJ170">
            <v>773739.72806473705</v>
          </cell>
          <cell r="FK170">
            <v>678475.96577136428</v>
          </cell>
          <cell r="FL170">
            <v>774904.35770626925</v>
          </cell>
          <cell r="FM170">
            <v>749958.87304543308</v>
          </cell>
          <cell r="FN170">
            <v>618434.35444802255</v>
          </cell>
          <cell r="FO170">
            <v>776875.14688522485</v>
          </cell>
          <cell r="FP170">
            <v>742422.39198106248</v>
          </cell>
          <cell r="FQ170">
            <v>928992.22255442291</v>
          </cell>
          <cell r="FR170">
            <v>1103417.3649848911</v>
          </cell>
          <cell r="FS170">
            <v>964544.04452115903</v>
          </cell>
          <cell r="FT170">
            <v>926264.5120469688</v>
          </cell>
          <cell r="FU170">
            <v>813167.13482938241</v>
          </cell>
          <cell r="FV170">
            <v>778824.66496774368</v>
          </cell>
          <cell r="FW170">
            <v>681358.29322652263</v>
          </cell>
        </row>
        <row r="171">
          <cell r="B171" t="str">
            <v>Co 183</v>
          </cell>
          <cell r="BH171">
            <v>49868.78</v>
          </cell>
          <cell r="BI171">
            <v>46355.18000000008</v>
          </cell>
          <cell r="BJ171">
            <v>28638.75</v>
          </cell>
          <cell r="BK171">
            <v>11009.96</v>
          </cell>
          <cell r="BL171">
            <v>61461.94</v>
          </cell>
          <cell r="BM171">
            <v>55895.58</v>
          </cell>
          <cell r="BN171">
            <v>80448.789999999994</v>
          </cell>
          <cell r="BO171">
            <v>58849.763568662107</v>
          </cell>
          <cell r="BP171">
            <v>34517.655717340182</v>
          </cell>
          <cell r="BQ171">
            <v>41090.905107427039</v>
          </cell>
          <cell r="BR171">
            <v>81184.92162649415</v>
          </cell>
          <cell r="BS171">
            <v>53187.674382985628</v>
          </cell>
          <cell r="BT171">
            <v>77298.848747326731</v>
          </cell>
          <cell r="BU171">
            <v>73668.425795856776</v>
          </cell>
          <cell r="BV171">
            <v>55203.220535792934</v>
          </cell>
          <cell r="BW171">
            <v>37852.945751149033</v>
          </cell>
          <cell r="BX171">
            <v>87756.116204990889</v>
          </cell>
          <cell r="BY171">
            <v>82270.014090867073</v>
          </cell>
          <cell r="BZ171">
            <v>106916.19702005328</v>
          </cell>
          <cell r="CA171">
            <v>48461.196391395701</v>
          </cell>
          <cell r="CB171">
            <v>29787.987373906886</v>
          </cell>
          <cell r="CC171">
            <v>36469.787843789207</v>
          </cell>
          <cell r="CD171">
            <v>76885.054277408111</v>
          </cell>
          <cell r="CE171">
            <v>51037.789591436216</v>
          </cell>
          <cell r="CF171">
            <v>70156.079240796622</v>
          </cell>
          <cell r="CG171">
            <v>66409.633514006506</v>
          </cell>
          <cell r="CH171">
            <v>47177.369107855484</v>
          </cell>
          <cell r="CI171">
            <v>30118.415016139625</v>
          </cell>
          <cell r="CJ171">
            <v>79460.7885355404</v>
          </cell>
          <cell r="CK171">
            <v>74061.696560829005</v>
          </cell>
          <cell r="CL171">
            <v>98808.145743667963</v>
          </cell>
          <cell r="CM171">
            <v>40095.559607506089</v>
          </cell>
          <cell r="CN171">
            <v>106615.2202393827</v>
          </cell>
          <cell r="CO171">
            <v>113414.06923328538</v>
          </cell>
          <cell r="CP171">
            <v>154165.39973987028</v>
          </cell>
          <cell r="CQ171">
            <v>130499.64013887913</v>
          </cell>
          <cell r="CR171">
            <v>156252.50304207223</v>
          </cell>
          <cell r="CS171">
            <v>152391.41259555711</v>
          </cell>
          <cell r="CT171">
            <v>138344.60187888501</v>
          </cell>
          <cell r="CU171">
            <v>121044.85761978169</v>
          </cell>
          <cell r="CV171">
            <v>171181.38201823598</v>
          </cell>
          <cell r="CW171">
            <v>165704.53880155337</v>
          </cell>
          <cell r="CX171">
            <v>190980.35847631114</v>
          </cell>
          <cell r="CY171">
            <v>130899.27753991593</v>
          </cell>
          <cell r="CZ171">
            <v>111373.70762629242</v>
          </cell>
          <cell r="DA171">
            <v>118349.36614151148</v>
          </cell>
          <cell r="DB171">
            <v>160031.08731665515</v>
          </cell>
          <cell r="DC171">
            <v>133508.66391397861</v>
          </cell>
          <cell r="DD171">
            <v>162534.12516787671</v>
          </cell>
          <cell r="DE171">
            <v>158555.13380939694</v>
          </cell>
          <cell r="DF171">
            <v>138181.19544509333</v>
          </cell>
          <cell r="DG171">
            <v>120638.59431764536</v>
          </cell>
          <cell r="DH171">
            <v>171579.82753156638</v>
          </cell>
          <cell r="DI171">
            <v>166024.37883769907</v>
          </cell>
          <cell r="DJ171">
            <v>191841.19936298882</v>
          </cell>
          <cell r="DK171">
            <v>130365.23668490222</v>
          </cell>
          <cell r="DL171">
            <v>110368.64111443405</v>
          </cell>
          <cell r="DM171">
            <v>117525.30937979365</v>
          </cell>
          <cell r="DN171">
            <v>160159.64805469225</v>
          </cell>
          <cell r="DO171">
            <v>133065.93623312272</v>
          </cell>
          <cell r="DP171">
            <v>163091.87629271101</v>
          </cell>
          <cell r="DQ171">
            <v>158991.20411027723</v>
          </cell>
          <cell r="DR171">
            <v>236550.75353864423</v>
          </cell>
          <cell r="DS171">
            <v>218763.67717723554</v>
          </cell>
          <cell r="DT171">
            <v>270519.56079828634</v>
          </cell>
          <cell r="DU171">
            <v>264884.740449754</v>
          </cell>
          <cell r="DV171">
            <v>291254.47403934301</v>
          </cell>
          <cell r="DW171">
            <v>228355.62695383222</v>
          </cell>
          <cell r="DX171">
            <v>207876.58482429862</v>
          </cell>
          <cell r="DY171">
            <v>215219.14937823708</v>
          </cell>
          <cell r="DZ171">
            <v>258828.62538990361</v>
          </cell>
          <cell r="EA171">
            <v>231151.42679268785</v>
          </cell>
          <cell r="EB171">
            <v>262203.95472471515</v>
          </cell>
          <cell r="EC171">
            <v>257977.79745633586</v>
          </cell>
          <cell r="ED171">
            <v>238177.88385815074</v>
          </cell>
          <cell r="EE171">
            <v>220144.26721087686</v>
          </cell>
          <cell r="EF171">
            <v>272725.11725121265</v>
          </cell>
          <cell r="EG171">
            <v>267010.34230560978</v>
          </cell>
          <cell r="EH171">
            <v>293945.2846790867</v>
          </cell>
          <cell r="EI171">
            <v>229595.44354290038</v>
          </cell>
          <cell r="EJ171">
            <v>208621.29875876306</v>
          </cell>
          <cell r="EK171">
            <v>216154.95889426483</v>
          </cell>
          <cell r="EL171">
            <v>260763.11342111346</v>
          </cell>
          <cell r="EM171">
            <v>232488.4645178825</v>
          </cell>
          <cell r="EN171">
            <v>264595.4223385746</v>
          </cell>
          <cell r="EO171">
            <v>260240.25595581171</v>
          </cell>
          <cell r="EP171">
            <v>239749.45159600856</v>
          </cell>
          <cell r="EQ171">
            <v>221468.00036548823</v>
          </cell>
          <cell r="ER171">
            <v>274883.73984178045</v>
          </cell>
          <cell r="ES171">
            <v>275454.61549468507</v>
          </cell>
          <cell r="ET171">
            <v>302940.34602433117</v>
          </cell>
          <cell r="EU171">
            <v>237252.74221982481</v>
          </cell>
          <cell r="EV171">
            <v>214897.27535852679</v>
          </cell>
          <cell r="EW171">
            <v>223500.70404106088</v>
          </cell>
          <cell r="EX171">
            <v>269130.99568373273</v>
          </cell>
          <cell r="EY171">
            <v>240246.59409143735</v>
          </cell>
          <cell r="EZ171">
            <v>273435.69332508196</v>
          </cell>
          <cell r="FA171">
            <v>268947.36835955328</v>
          </cell>
          <cell r="FB171">
            <v>247743.46636928112</v>
          </cell>
          <cell r="FC171">
            <v>229212.32901977201</v>
          </cell>
          <cell r="FD171">
            <v>283473.24637257546</v>
          </cell>
          <cell r="FE171">
            <v>277672.73233621777</v>
          </cell>
          <cell r="FF171">
            <v>305747.77214079193</v>
          </cell>
          <cell r="FG171">
            <v>238554.69394620328</v>
          </cell>
          <cell r="FH171">
            <v>215652.73869122402</v>
          </cell>
          <cell r="FI171">
            <v>224483.93488674273</v>
          </cell>
          <cell r="FJ171">
            <v>271160.55631585332</v>
          </cell>
          <cell r="FK171">
            <v>241652.3436993254</v>
          </cell>
          <cell r="FL171">
            <v>275953.10781369056</v>
          </cell>
          <cell r="FM171">
            <v>271327.69478420354</v>
          </cell>
          <cell r="FN171">
            <v>249387.04788267607</v>
          </cell>
          <cell r="FO171">
            <v>230604.8878160537</v>
          </cell>
          <cell r="FP171">
            <v>285721.09816078324</v>
          </cell>
          <cell r="FQ171">
            <v>279841.01628763828</v>
          </cell>
          <cell r="FR171">
            <v>308518.64263438148</v>
          </cell>
          <cell r="FS171">
            <v>239789.67503590975</v>
          </cell>
          <cell r="FT171">
            <v>216327.1259157625</v>
          </cell>
          <cell r="FU171">
            <v>225392.59066276369</v>
          </cell>
          <cell r="FV171">
            <v>273140.3901353465</v>
          </cell>
          <cell r="FW171">
            <v>242995.11515079142</v>
          </cell>
        </row>
        <row r="172">
          <cell r="B172" t="str">
            <v>Co 201</v>
          </cell>
          <cell r="BH172">
            <v>127885.06299999998</v>
          </cell>
          <cell r="BI172">
            <v>101566.87689999999</v>
          </cell>
          <cell r="BJ172">
            <v>168104.66159999999</v>
          </cell>
          <cell r="BK172">
            <v>131063.81570000001</v>
          </cell>
          <cell r="BL172">
            <v>151826.4939</v>
          </cell>
          <cell r="BM172">
            <v>166724.86319999993</v>
          </cell>
          <cell r="BN172">
            <v>171240.36419999998</v>
          </cell>
          <cell r="BO172">
            <v>99309.430605270172</v>
          </cell>
          <cell r="BP172">
            <v>114970.80615084684</v>
          </cell>
          <cell r="BQ172">
            <v>155262.60044383412</v>
          </cell>
          <cell r="BR172">
            <v>98633.972620291664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</row>
        <row r="173">
          <cell r="B173" t="str">
            <v>Co 202</v>
          </cell>
          <cell r="BH173">
            <v>12366.21</v>
          </cell>
          <cell r="BI173">
            <v>5583.26</v>
          </cell>
          <cell r="BJ173">
            <v>8202.08</v>
          </cell>
          <cell r="BK173">
            <v>30196.09</v>
          </cell>
          <cell r="BL173">
            <v>32949.449999999997</v>
          </cell>
          <cell r="BM173">
            <v>45496.639999999999</v>
          </cell>
          <cell r="BN173">
            <v>68205.23</v>
          </cell>
          <cell r="BO173">
            <v>6348.9437810593263</v>
          </cell>
          <cell r="BP173">
            <v>1900.4490803708013</v>
          </cell>
          <cell r="BQ173">
            <v>8587.1266968159453</v>
          </cell>
          <cell r="BR173">
            <v>7685.5417067159578</v>
          </cell>
          <cell r="BS173">
            <v>2690.9041079601557</v>
          </cell>
          <cell r="BT173">
            <v>10879.451581831094</v>
          </cell>
          <cell r="BU173">
            <v>4056.8092705782346</v>
          </cell>
          <cell r="BV173">
            <v>7937.1682113085008</v>
          </cell>
          <cell r="BW173">
            <v>29865.369589722599</v>
          </cell>
          <cell r="BX173">
            <v>33069.024317742536</v>
          </cell>
          <cell r="BY173">
            <v>44758.173412604665</v>
          </cell>
          <cell r="BZ173">
            <v>67698.166784642846</v>
          </cell>
          <cell r="CA173">
            <v>5968.409693701662</v>
          </cell>
          <cell r="CB173">
            <v>1568.7483249452725</v>
          </cell>
          <cell r="CC173">
            <v>8340.5058642615077</v>
          </cell>
          <cell r="CD173">
            <v>7477.5878087456804</v>
          </cell>
          <cell r="CE173">
            <v>2409.018579576652</v>
          </cell>
          <cell r="CF173">
            <v>11994.111447869313</v>
          </cell>
          <cell r="CG173">
            <v>5130.4058201370226</v>
          </cell>
          <cell r="CH173">
            <v>7532.9538888441166</v>
          </cell>
          <cell r="CI173">
            <v>29393.442817506129</v>
          </cell>
          <cell r="CJ173">
            <v>32656.950518050282</v>
          </cell>
          <cell r="CK173">
            <v>43865.591456372131</v>
          </cell>
          <cell r="CL173">
            <v>67044.617892860057</v>
          </cell>
          <cell r="CM173">
            <v>5441.5492513409154</v>
          </cell>
          <cell r="CN173">
            <v>1083.6070325812689</v>
          </cell>
          <cell r="CO173">
            <v>7942.3105272583325</v>
          </cell>
          <cell r="CP173">
            <v>7120.3560214099271</v>
          </cell>
          <cell r="CQ173">
            <v>1974.1719950586521</v>
          </cell>
          <cell r="CR173">
            <v>12192.764037050241</v>
          </cell>
          <cell r="CS173">
            <v>5178.0209801880883</v>
          </cell>
          <cell r="CT173">
            <v>7541.199358251095</v>
          </cell>
          <cell r="CU173">
            <v>29815.415232866999</v>
          </cell>
          <cell r="CV173">
            <v>33165.077421460657</v>
          </cell>
          <cell r="CW173">
            <v>44432.596647839586</v>
          </cell>
          <cell r="CX173">
            <v>68157.602349889887</v>
          </cell>
          <cell r="CY173">
            <v>5361.8211590171632</v>
          </cell>
          <cell r="CZ173">
            <v>930.55001477137557</v>
          </cell>
          <cell r="DA173">
            <v>7956.9735974003324</v>
          </cell>
          <cell r="DB173">
            <v>7132.4630518689482</v>
          </cell>
          <cell r="DC173">
            <v>1734.8719421707247</v>
          </cell>
          <cell r="DD173">
            <v>12350.82139195705</v>
          </cell>
          <cell r="DE173">
            <v>5181.3497871868603</v>
          </cell>
          <cell r="DF173">
            <v>7545.2915440006327</v>
          </cell>
          <cell r="DG173">
            <v>30241.289504511256</v>
          </cell>
          <cell r="DH173">
            <v>33679.199254845327</v>
          </cell>
          <cell r="DI173">
            <v>45002.071516736112</v>
          </cell>
          <cell r="DJ173">
            <v>69286.194222053135</v>
          </cell>
          <cell r="DK173">
            <v>5275.2336516354917</v>
          </cell>
          <cell r="DL173">
            <v>770.11866974724398</v>
          </cell>
          <cell r="DM173">
            <v>7967.995826049033</v>
          </cell>
          <cell r="DN173">
            <v>7141.3014566354395</v>
          </cell>
          <cell r="DO173">
            <v>1576.8635919413391</v>
          </cell>
          <cell r="DP173">
            <v>12509.648944662356</v>
          </cell>
          <cell r="DQ173">
            <v>5181.9234269311928</v>
          </cell>
          <cell r="DR173">
            <v>7545.4976981923683</v>
          </cell>
          <cell r="DS173">
            <v>30670.750750147512</v>
          </cell>
          <cell r="DT173">
            <v>34199.312378584771</v>
          </cell>
          <cell r="DU173">
            <v>45573.539687492208</v>
          </cell>
          <cell r="DV173">
            <v>70430.501638598042</v>
          </cell>
          <cell r="DW173">
            <v>5181.4873260412824</v>
          </cell>
          <cell r="DX173">
            <v>601.49213003788464</v>
          </cell>
          <cell r="DY173">
            <v>7975.181196110243</v>
          </cell>
          <cell r="DZ173">
            <v>7146.6852469607729</v>
          </cell>
          <cell r="EA173">
            <v>1410.2955397552796</v>
          </cell>
          <cell r="EB173">
            <v>12669.189547348231</v>
          </cell>
          <cell r="EC173">
            <v>5179.5952503482786</v>
          </cell>
          <cell r="ED173">
            <v>7541.3663569843811</v>
          </cell>
          <cell r="EE173">
            <v>31103.723459762066</v>
          </cell>
          <cell r="EF173">
            <v>34725.404488778855</v>
          </cell>
          <cell r="EG173">
            <v>46146.762498455391</v>
          </cell>
          <cell r="EH173">
            <v>71590.632607215302</v>
          </cell>
          <cell r="EI173">
            <v>5080.2679126195471</v>
          </cell>
          <cell r="EJ173">
            <v>424.3497142193919</v>
          </cell>
          <cell r="EK173">
            <v>7978.330879124378</v>
          </cell>
          <cell r="EL173">
            <v>7148.436553255231</v>
          </cell>
          <cell r="EM173">
            <v>1234.8316538923355</v>
          </cell>
          <cell r="EN173">
            <v>12829.378806856872</v>
          </cell>
          <cell r="EO173">
            <v>5174.2222695653327</v>
          </cell>
          <cell r="EP173">
            <v>7532.6797842351552</v>
          </cell>
          <cell r="EQ173">
            <v>31540.118024874209</v>
          </cell>
          <cell r="ER173">
            <v>35257.456085401835</v>
          </cell>
          <cell r="ES173">
            <v>46721.476298731643</v>
          </cell>
          <cell r="ET173">
            <v>72766.687952131848</v>
          </cell>
          <cell r="EU173">
            <v>4971.2588207718327</v>
          </cell>
          <cell r="EV173">
            <v>238.80897571347668</v>
          </cell>
          <cell r="EW173">
            <v>7977.2240097126632</v>
          </cell>
          <cell r="EX173">
            <v>7146.365970041199</v>
          </cell>
          <cell r="EY173">
            <v>1050.5656298358081</v>
          </cell>
          <cell r="EZ173">
            <v>12990.151318318864</v>
          </cell>
          <cell r="FA173">
            <v>5165.648187378858</v>
          </cell>
          <cell r="FB173">
            <v>7519.4145183041364</v>
          </cell>
          <cell r="FC173">
            <v>31979.844192736578</v>
          </cell>
          <cell r="FD173">
            <v>35795.452952729276</v>
          </cell>
          <cell r="FE173">
            <v>47297.621324201602</v>
          </cell>
          <cell r="FF173">
            <v>73958.769851132092</v>
          </cell>
          <cell r="FG173">
            <v>4854.1237703955921</v>
          </cell>
          <cell r="FH173">
            <v>43.636822914450022</v>
          </cell>
          <cell r="FI173">
            <v>7972.0716810914364</v>
          </cell>
          <cell r="FJ173">
            <v>7140.2667587826691</v>
          </cell>
          <cell r="FK173">
            <v>856.23374572701869</v>
          </cell>
          <cell r="FL173">
            <v>13151.640099814465</v>
          </cell>
          <cell r="FM173">
            <v>5153.7133985768196</v>
          </cell>
          <cell r="FN173">
            <v>7500.9153875579577</v>
          </cell>
          <cell r="FO173">
            <v>32423.007657962422</v>
          </cell>
          <cell r="FP173">
            <v>36339.368527786544</v>
          </cell>
          <cell r="FQ173">
            <v>47874.488546113906</v>
          </cell>
          <cell r="FR173">
            <v>75167.163885060829</v>
          </cell>
          <cell r="FS173">
            <v>4728.9311569014171</v>
          </cell>
          <cell r="FT173">
            <v>-161.07992071790432</v>
          </cell>
          <cell r="FU173">
            <v>7961.7831600067257</v>
          </cell>
          <cell r="FV173">
            <v>7130.3552840492794</v>
          </cell>
          <cell r="FW173">
            <v>651.92883045176859</v>
          </cell>
        </row>
        <row r="174">
          <cell r="B174" t="str">
            <v>Co 187</v>
          </cell>
          <cell r="BH174">
            <v>50259.46</v>
          </cell>
          <cell r="BI174">
            <v>55219.26</v>
          </cell>
          <cell r="BJ174">
            <v>44445.98</v>
          </cell>
          <cell r="BK174">
            <v>59318.29</v>
          </cell>
          <cell r="BL174">
            <v>81192.289999999994</v>
          </cell>
          <cell r="BM174">
            <v>57850.97</v>
          </cell>
          <cell r="BN174">
            <v>69309.179999999993</v>
          </cell>
          <cell r="BO174">
            <v>73163.994670448301</v>
          </cell>
          <cell r="BP174">
            <v>64738.135468375083</v>
          </cell>
          <cell r="BQ174">
            <v>41166.879248187382</v>
          </cell>
          <cell r="BR174">
            <v>66838.523232696665</v>
          </cell>
          <cell r="BS174">
            <v>56111.762938921602</v>
          </cell>
          <cell r="BT174">
            <v>46414.422264322347</v>
          </cell>
          <cell r="BU174">
            <v>53445.966521473718</v>
          </cell>
          <cell r="BV174">
            <v>42378.80518898186</v>
          </cell>
          <cell r="BW174">
            <v>57696.111884656319</v>
          </cell>
          <cell r="BX174">
            <v>79869.846313424161</v>
          </cell>
          <cell r="BY174">
            <v>55647.488927854356</v>
          </cell>
          <cell r="BZ174">
            <v>67445.493636640851</v>
          </cell>
          <cell r="CA174">
            <v>73537.505276179087</v>
          </cell>
          <cell r="CB174">
            <v>65177.764602374649</v>
          </cell>
          <cell r="CC174">
            <v>41060.434830794038</v>
          </cell>
          <cell r="CD174">
            <v>67475.254030237702</v>
          </cell>
          <cell r="CE174">
            <v>57335.896646160225</v>
          </cell>
          <cell r="CF174">
            <v>45816.806168737879</v>
          </cell>
          <cell r="CG174">
            <v>50816.535446822498</v>
          </cell>
          <cell r="CH174">
            <v>54025.310243682601</v>
          </cell>
          <cell r="CI174">
            <v>69801.953334961581</v>
          </cell>
          <cell r="CJ174">
            <v>92285.861517867423</v>
          </cell>
          <cell r="CK174">
            <v>69657.000004800197</v>
          </cell>
          <cell r="CL174">
            <v>81805.696922619871</v>
          </cell>
          <cell r="CM174">
            <v>88091.006179692355</v>
          </cell>
          <cell r="CN174">
            <v>79747.69331336116</v>
          </cell>
          <cell r="CO174">
            <v>55069.079957076639</v>
          </cell>
          <cell r="CP174">
            <v>82251.471111708757</v>
          </cell>
          <cell r="CQ174">
            <v>72709.371269161682</v>
          </cell>
          <cell r="CR174">
            <v>63238.671870571867</v>
          </cell>
          <cell r="CS174">
            <v>68335.276034304203</v>
          </cell>
          <cell r="CT174">
            <v>56547.970293947306</v>
          </cell>
          <cell r="CU174">
            <v>72797.880687791549</v>
          </cell>
          <cell r="CV174">
            <v>95837.913159394651</v>
          </cell>
          <cell r="CW174">
            <v>69970.032845125985</v>
          </cell>
          <cell r="CX174">
            <v>82482.462453816348</v>
          </cell>
          <cell r="CY174">
            <v>88934.902088048388</v>
          </cell>
          <cell r="CZ174">
            <v>80430.421260208735</v>
          </cell>
          <cell r="DA174">
            <v>55065.559095984834</v>
          </cell>
          <cell r="DB174">
            <v>83054.989565567026</v>
          </cell>
          <cell r="DC174">
            <v>72787.994463832511</v>
          </cell>
          <cell r="DD174">
            <v>63550.798134576515</v>
          </cell>
          <cell r="DE174">
            <v>68746.121003891545</v>
          </cell>
          <cell r="DF174">
            <v>56615.515732550251</v>
          </cell>
          <cell r="DG174">
            <v>73352.889629211379</v>
          </cell>
          <cell r="DH174">
            <v>96963.356056028846</v>
          </cell>
          <cell r="DI174">
            <v>70258.577305757964</v>
          </cell>
          <cell r="DJ174">
            <v>83145.384609571585</v>
          </cell>
          <cell r="DK174">
            <v>89771.10549893268</v>
          </cell>
          <cell r="DL174">
            <v>87028.746669625136</v>
          </cell>
          <cell r="DM174">
            <v>60958.124413068756</v>
          </cell>
          <cell r="DN174">
            <v>89778.673633134706</v>
          </cell>
          <cell r="DO174">
            <v>79325.878487067574</v>
          </cell>
          <cell r="DP174">
            <v>69768.312254262448</v>
          </cell>
          <cell r="DQ174">
            <v>75064.24306836813</v>
          </cell>
          <cell r="DR174">
            <v>62580.247938836445</v>
          </cell>
          <cell r="DS174">
            <v>79819.689953047302</v>
          </cell>
          <cell r="DT174">
            <v>104015.29636837443</v>
          </cell>
          <cell r="DU174">
            <v>76447.018962586269</v>
          </cell>
          <cell r="DV174">
            <v>89719.643394108425</v>
          </cell>
          <cell r="DW174">
            <v>96524.966775662382</v>
          </cell>
          <cell r="DX174">
            <v>87807.456685930854</v>
          </cell>
          <cell r="DY174">
            <v>61011.009973731489</v>
          </cell>
          <cell r="DZ174">
            <v>90687.415831480917</v>
          </cell>
          <cell r="EA174">
            <v>80045.687747111137</v>
          </cell>
          <cell r="EB174">
            <v>70155.788846299576</v>
          </cell>
          <cell r="EC174">
            <v>75554.215252741444</v>
          </cell>
          <cell r="ED174">
            <v>62706.447857749226</v>
          </cell>
          <cell r="EE174">
            <v>80463.040084481865</v>
          </cell>
          <cell r="EF174">
            <v>105258.86097306767</v>
          </cell>
          <cell r="EG174">
            <v>76800.160243975988</v>
          </cell>
          <cell r="EH174">
            <v>90469.689071563102</v>
          </cell>
          <cell r="EI174">
            <v>97460.825921254989</v>
          </cell>
          <cell r="EJ174">
            <v>88575.176734638109</v>
          </cell>
          <cell r="EK174">
            <v>61032.304362979587</v>
          </cell>
          <cell r="EL174">
            <v>91590.047621943406</v>
          </cell>
          <cell r="EM174">
            <v>80756.190626085139</v>
          </cell>
          <cell r="EN174">
            <v>70522.06537144036</v>
          </cell>
          <cell r="EO174">
            <v>76024.953018728076</v>
          </cell>
          <cell r="EP174">
            <v>65302.704457956715</v>
          </cell>
          <cell r="EQ174">
            <v>83591.940749206362</v>
          </cell>
          <cell r="ER174">
            <v>109003.46023626604</v>
          </cell>
          <cell r="ES174">
            <v>79625.9139531002</v>
          </cell>
          <cell r="ET174">
            <v>93704.68195426678</v>
          </cell>
          <cell r="EU174">
            <v>99450.401816155296</v>
          </cell>
          <cell r="EV174">
            <v>90393.431182473607</v>
          </cell>
          <cell r="EW174">
            <v>62082.840780388127</v>
          </cell>
          <cell r="EX174">
            <v>93548.224074766375</v>
          </cell>
          <cell r="EY174">
            <v>82519.463143910179</v>
          </cell>
          <cell r="EZ174">
            <v>73365.602542145891</v>
          </cell>
          <cell r="FA174">
            <v>78974.934146488056</v>
          </cell>
          <cell r="FB174">
            <v>65442.195247325493</v>
          </cell>
          <cell r="FC174">
            <v>84280.245816749506</v>
          </cell>
          <cell r="FD174">
            <v>110323.39286408084</v>
          </cell>
          <cell r="FE174">
            <v>79998.377882882589</v>
          </cell>
          <cell r="FF174">
            <v>94498.20128663168</v>
          </cell>
          <cell r="FG174">
            <v>100400.28484025518</v>
          </cell>
          <cell r="FH174">
            <v>91168.783623486423</v>
          </cell>
          <cell r="FI174">
            <v>62068.569247231324</v>
          </cell>
          <cell r="FJ174">
            <v>94468.604322548024</v>
          </cell>
          <cell r="FK174">
            <v>83241.207200321573</v>
          </cell>
          <cell r="FL174">
            <v>73760.246517548352</v>
          </cell>
          <cell r="FM174">
            <v>79478.022439004941</v>
          </cell>
          <cell r="FN174">
            <v>65550.686351041673</v>
          </cell>
          <cell r="FO174">
            <v>84953.840169922478</v>
          </cell>
          <cell r="FP174">
            <v>111644.92719791536</v>
          </cell>
          <cell r="FQ174">
            <v>80342.659639096921</v>
          </cell>
          <cell r="FR174">
            <v>95276.585120246993</v>
          </cell>
          <cell r="FS174">
            <v>101340.10947896118</v>
          </cell>
          <cell r="FT174">
            <v>91930.739898169268</v>
          </cell>
          <cell r="FU174">
            <v>62018.898588928772</v>
          </cell>
          <cell r="FV174">
            <v>95381.416950149593</v>
          </cell>
          <cell r="FW174">
            <v>83951.702137617001</v>
          </cell>
        </row>
        <row r="175">
          <cell r="B175" t="str">
            <v>Co 188</v>
          </cell>
          <cell r="BH175">
            <v>40946.14</v>
          </cell>
          <cell r="BI175">
            <v>32341.01</v>
          </cell>
          <cell r="BJ175">
            <v>14015.02</v>
          </cell>
          <cell r="BK175">
            <v>59291.92</v>
          </cell>
          <cell r="BL175">
            <v>40305.730000000003</v>
          </cell>
          <cell r="BM175">
            <v>12247.8</v>
          </cell>
          <cell r="BN175">
            <v>107784.64</v>
          </cell>
          <cell r="BO175">
            <v>49457.657918958357</v>
          </cell>
          <cell r="BP175">
            <v>28425.962541479137</v>
          </cell>
          <cell r="BQ175">
            <v>36279.824328935945</v>
          </cell>
          <cell r="BR175">
            <v>36531.097687800357</v>
          </cell>
          <cell r="BS175">
            <v>32467.459995001627</v>
          </cell>
          <cell r="BT175">
            <v>39875.895155310216</v>
          </cell>
          <cell r="BU175">
            <v>31410.338543748658</v>
          </cell>
          <cell r="BV175">
            <v>12525.386034302632</v>
          </cell>
          <cell r="BW175">
            <v>58541.654942450921</v>
          </cell>
          <cell r="BX175">
            <v>39213.427700967921</v>
          </cell>
          <cell r="BY175">
            <v>10583.600122415402</v>
          </cell>
          <cell r="BZ175">
            <v>106823.39897358985</v>
          </cell>
          <cell r="CA175">
            <v>48180.826177704846</v>
          </cell>
          <cell r="CB175">
            <v>27077.195007507864</v>
          </cell>
          <cell r="CC175">
            <v>35204.432579495435</v>
          </cell>
          <cell r="CD175">
            <v>35373.849532483393</v>
          </cell>
          <cell r="CE175">
            <v>31888.787537488475</v>
          </cell>
          <cell r="CF175">
            <v>39479.517405864455</v>
          </cell>
          <cell r="CG175">
            <v>31158.868602824754</v>
          </cell>
          <cell r="CH175">
            <v>28010.134330374669</v>
          </cell>
          <cell r="CI175">
            <v>74789.392908532842</v>
          </cell>
          <cell r="CJ175">
            <v>55110.006626557035</v>
          </cell>
          <cell r="CK175">
            <v>25892.292495864094</v>
          </cell>
          <cell r="CL175">
            <v>122857.28541927313</v>
          </cell>
          <cell r="CM175">
            <v>63859.029838517847</v>
          </cell>
          <cell r="CN175">
            <v>42624.836289236919</v>
          </cell>
          <cell r="CO175">
            <v>51035.055261143963</v>
          </cell>
          <cell r="CP175">
            <v>51121.924217606662</v>
          </cell>
          <cell r="CQ175">
            <v>48223.537157042039</v>
          </cell>
          <cell r="CR175">
            <v>53687.729102098325</v>
          </cell>
          <cell r="CS175">
            <v>45250.455125124397</v>
          </cell>
          <cell r="CT175">
            <v>27707.773395667013</v>
          </cell>
          <cell r="CU175">
            <v>75684.28031115263</v>
          </cell>
          <cell r="CV175">
            <v>55490.789001456433</v>
          </cell>
          <cell r="CW175">
            <v>25487.148034609403</v>
          </cell>
          <cell r="CX175">
            <v>124640.4543632844</v>
          </cell>
          <cell r="CY175">
            <v>64312.202102115305</v>
          </cell>
          <cell r="CZ175">
            <v>42609.067432984331</v>
          </cell>
          <cell r="DA175">
            <v>51284.689445805678</v>
          </cell>
          <cell r="DB175">
            <v>51344.804562586636</v>
          </cell>
          <cell r="DC175">
            <v>47776.826763867764</v>
          </cell>
          <cell r="DD175">
            <v>54001.261448187099</v>
          </cell>
          <cell r="DE175">
            <v>45446.752915739227</v>
          </cell>
          <cell r="DF175">
            <v>27374.765247494041</v>
          </cell>
          <cell r="DG175">
            <v>76580.569593990571</v>
          </cell>
          <cell r="DH175">
            <v>55859.296702884778</v>
          </cell>
          <cell r="DI175">
            <v>25047.492840476378</v>
          </cell>
          <cell r="DJ175">
            <v>126440.57960916794</v>
          </cell>
          <cell r="DK175">
            <v>64753.456377248949</v>
          </cell>
          <cell r="DL175">
            <v>55561.304980254296</v>
          </cell>
          <cell r="DM175">
            <v>64511.02865351559</v>
          </cell>
          <cell r="DN175">
            <v>64542.562517766652</v>
          </cell>
          <cell r="DO175">
            <v>60900.472248659207</v>
          </cell>
          <cell r="DP175">
            <v>67291.398760242941</v>
          </cell>
          <cell r="DQ175">
            <v>58618.619727984944</v>
          </cell>
          <cell r="DR175">
            <v>40001.638201892332</v>
          </cell>
          <cell r="DS175">
            <v>90469.39824386804</v>
          </cell>
          <cell r="DT175">
            <v>69205.832851855725</v>
          </cell>
          <cell r="DU175">
            <v>37563.675658624488</v>
          </cell>
          <cell r="DV175">
            <v>141248.8009438279</v>
          </cell>
          <cell r="DW175">
            <v>78172.463932834813</v>
          </cell>
          <cell r="DX175">
            <v>55757.799413558401</v>
          </cell>
          <cell r="DY175">
            <v>64989.142843389345</v>
          </cell>
          <cell r="DZ175">
            <v>64991.588307550192</v>
          </cell>
          <cell r="EA175">
            <v>61272.835360270838</v>
          </cell>
          <cell r="EB175">
            <v>67833.701564819828</v>
          </cell>
          <cell r="EC175">
            <v>59041.626254040762</v>
          </cell>
          <cell r="ED175">
            <v>39863.471079040261</v>
          </cell>
          <cell r="EE175">
            <v>91626.784128974366</v>
          </cell>
          <cell r="EF175">
            <v>69806.227003132735</v>
          </cell>
          <cell r="EG175">
            <v>37310.699065452747</v>
          </cell>
          <cell r="EH175">
            <v>143341.60987912028</v>
          </cell>
          <cell r="EI175">
            <v>78845.658089530159</v>
          </cell>
          <cell r="EJ175">
            <v>55933.298597099303</v>
          </cell>
          <cell r="EK175">
            <v>65455.982751129282</v>
          </cell>
          <cell r="EL175">
            <v>65426.887683936715</v>
          </cell>
          <cell r="EM175">
            <v>61630.753798243022</v>
          </cell>
          <cell r="EN175">
            <v>68363.926056088821</v>
          </cell>
          <cell r="EO175">
            <v>59452.260106131085</v>
          </cell>
          <cell r="EP175">
            <v>42505.326836760942</v>
          </cell>
          <cell r="EQ175">
            <v>95598.878250851601</v>
          </cell>
          <cell r="ER175">
            <v>73206.228243826627</v>
          </cell>
          <cell r="ES175">
            <v>39842.22972760351</v>
          </cell>
          <cell r="ET175">
            <v>148267.09290968132</v>
          </cell>
          <cell r="EU175">
            <v>82318.928314027246</v>
          </cell>
          <cell r="EV175">
            <v>58898.365856289165</v>
          </cell>
          <cell r="EW175">
            <v>68720.875881667482</v>
          </cell>
          <cell r="EX175">
            <v>68659.197306910311</v>
          </cell>
          <cell r="EY175">
            <v>64783.566989629719</v>
          </cell>
          <cell r="EZ175">
            <v>73881.5403835162</v>
          </cell>
          <cell r="FA175">
            <v>64849.144040429412</v>
          </cell>
          <cell r="FB175">
            <v>42391.003732502286</v>
          </cell>
          <cell r="FC175">
            <v>96850.006239729119</v>
          </cell>
          <cell r="FD175">
            <v>73869.57157643768</v>
          </cell>
          <cell r="FE175">
            <v>39604.643013790395</v>
          </cell>
          <cell r="FF175">
            <v>150486.58321938221</v>
          </cell>
          <cell r="FG175">
            <v>83054.386440069939</v>
          </cell>
          <cell r="FH175">
            <v>59113.508929802862</v>
          </cell>
          <cell r="FI175">
            <v>69245.073079300244</v>
          </cell>
          <cell r="FJ175">
            <v>69149.159647427878</v>
          </cell>
          <cell r="FK175">
            <v>65192.320219094196</v>
          </cell>
          <cell r="FL175">
            <v>74535.143002092955</v>
          </cell>
          <cell r="FM175">
            <v>65381.526723129573</v>
          </cell>
          <cell r="FN175">
            <v>42246.549120628493</v>
          </cell>
          <cell r="FO175">
            <v>98107.466169222942</v>
          </cell>
          <cell r="FP175">
            <v>74523.686685556459</v>
          </cell>
          <cell r="FQ175">
            <v>39332.341669390255</v>
          </cell>
          <cell r="FR175">
            <v>152729.18589735392</v>
          </cell>
          <cell r="FS175">
            <v>83779.978030136452</v>
          </cell>
          <cell r="FT175">
            <v>59306.77185154974</v>
          </cell>
          <cell r="FU175">
            <v>69756.617415980596</v>
          </cell>
          <cell r="FV175">
            <v>69625.185516687518</v>
          </cell>
          <cell r="FW175">
            <v>65585.452700146736</v>
          </cell>
        </row>
        <row r="176">
          <cell r="B176" t="str">
            <v>Co 250</v>
          </cell>
          <cell r="BH176">
            <v>73248.05</v>
          </cell>
          <cell r="BI176">
            <v>67614.759999999995</v>
          </cell>
          <cell r="BJ176">
            <v>66501.45</v>
          </cell>
          <cell r="BK176">
            <v>39878.01</v>
          </cell>
          <cell r="BL176">
            <v>79446.73</v>
          </cell>
          <cell r="BM176">
            <v>73343.58</v>
          </cell>
          <cell r="BN176">
            <v>56504.04</v>
          </cell>
          <cell r="BO176">
            <v>65108.515706870618</v>
          </cell>
          <cell r="BP176">
            <v>70142.268462193853</v>
          </cell>
          <cell r="BQ176">
            <v>67325.474854628992</v>
          </cell>
          <cell r="BR176">
            <v>67953.528998192618</v>
          </cell>
          <cell r="BS176">
            <v>63458.623269753385</v>
          </cell>
          <cell r="BT176">
            <v>71172.894069479007</v>
          </cell>
          <cell r="BU176">
            <v>65367.668007143904</v>
          </cell>
          <cell r="BV176">
            <v>64477.009177629938</v>
          </cell>
          <cell r="BW176">
            <v>37098.663246599899</v>
          </cell>
          <cell r="BX176">
            <v>77631.706047472253</v>
          </cell>
          <cell r="BY176">
            <v>71389.81043860942</v>
          </cell>
          <cell r="BZ176">
            <v>54040.816369524255</v>
          </cell>
          <cell r="CA176">
            <v>64967.372662117894</v>
          </cell>
          <cell r="CB176">
            <v>70140.304909253318</v>
          </cell>
          <cell r="CC176">
            <v>67232.412351909239</v>
          </cell>
          <cell r="CD176">
            <v>67894.41719580481</v>
          </cell>
          <cell r="CE176">
            <v>63872.930528184574</v>
          </cell>
          <cell r="CF176">
            <v>45513.688625945957</v>
          </cell>
          <cell r="CG176">
            <v>42368.599474859162</v>
          </cell>
          <cell r="CH176">
            <v>39141.698379336085</v>
          </cell>
          <cell r="CI176">
            <v>11842.865053331625</v>
          </cell>
          <cell r="CJ176">
            <v>51773.18830268392</v>
          </cell>
          <cell r="CK176">
            <v>45184.661424808684</v>
          </cell>
          <cell r="CL176">
            <v>26117.937964360681</v>
          </cell>
          <cell r="CM176">
            <v>35334.161184974117</v>
          </cell>
          <cell r="CN176">
            <v>41447.535081529306</v>
          </cell>
          <cell r="CO176">
            <v>37592.159091122463</v>
          </cell>
          <cell r="CP176">
            <v>39146.016851554639</v>
          </cell>
          <cell r="CQ176">
            <v>34747.166610186818</v>
          </cell>
          <cell r="CR176">
            <v>45396.59374951775</v>
          </cell>
          <cell r="CS176">
            <v>42130.933335978829</v>
          </cell>
          <cell r="CT176">
            <v>38918.924505130301</v>
          </cell>
          <cell r="CU176">
            <v>11733.450177447303</v>
          </cell>
          <cell r="CV176">
            <v>52796.346261946135</v>
          </cell>
          <cell r="CW176">
            <v>46017.058284306739</v>
          </cell>
          <cell r="CX176">
            <v>26385.639735110803</v>
          </cell>
          <cell r="CY176">
            <v>35846.960880618746</v>
          </cell>
          <cell r="CZ176">
            <v>42111.985899397056</v>
          </cell>
          <cell r="DA176">
            <v>38147.302496408098</v>
          </cell>
          <cell r="DB176">
            <v>39745.231070979644</v>
          </cell>
          <cell r="DC176">
            <v>34599.6355098473</v>
          </cell>
          <cell r="DD176">
            <v>46173.980050470433</v>
          </cell>
          <cell r="DE176">
            <v>42783.60581847532</v>
          </cell>
          <cell r="DF176">
            <v>39588.668112392057</v>
          </cell>
          <cell r="DG176">
            <v>10659.126116542408</v>
          </cell>
          <cell r="DH176">
            <v>52887.257635728631</v>
          </cell>
          <cell r="DI176">
            <v>45911.382238087885</v>
          </cell>
          <cell r="DJ176">
            <v>75732.785361607122</v>
          </cell>
          <cell r="DK176">
            <v>85447.117453629573</v>
          </cell>
          <cell r="DL176">
            <v>91867.712099631084</v>
          </cell>
          <cell r="DM176">
            <v>87791.579404106815</v>
          </cell>
          <cell r="DN176">
            <v>89433.877138375596</v>
          </cell>
          <cell r="DO176">
            <v>84141.698011398199</v>
          </cell>
          <cell r="DP176">
            <v>96044.459227289204</v>
          </cell>
          <cell r="DQ176">
            <v>92525.331555729557</v>
          </cell>
          <cell r="DR176">
            <v>89350.496908639063</v>
          </cell>
          <cell r="DS176">
            <v>60543.585699828836</v>
          </cell>
          <cell r="DT176">
            <v>103970.58576807198</v>
          </cell>
          <cell r="DU176">
            <v>96792.329363348894</v>
          </cell>
          <cell r="DV176">
            <v>76931.849465824402</v>
          </cell>
          <cell r="DW176">
            <v>86907.854755636348</v>
          </cell>
          <cell r="DX176">
            <v>93488.023334859361</v>
          </cell>
          <cell r="DY176">
            <v>89296.733850142278</v>
          </cell>
          <cell r="DZ176">
            <v>90985.15263764144</v>
          </cell>
          <cell r="EA176">
            <v>85541.628137963184</v>
          </cell>
          <cell r="EB176">
            <v>97781.157895595315</v>
          </cell>
          <cell r="EC176">
            <v>94128.603103704605</v>
          </cell>
          <cell r="ED176">
            <v>90977.020451774748</v>
          </cell>
          <cell r="EE176">
            <v>60318.538723716396</v>
          </cell>
          <cell r="EF176">
            <v>104979.2118514199</v>
          </cell>
          <cell r="EG176">
            <v>97592.439724328637</v>
          </cell>
          <cell r="EH176">
            <v>77133.36156121135</v>
          </cell>
          <cell r="EI176">
            <v>87379.895616994414</v>
          </cell>
          <cell r="EJ176">
            <v>94123.756720782214</v>
          </cell>
          <cell r="EK176">
            <v>89814.050980391403</v>
          </cell>
          <cell r="EL176">
            <v>91549.887653729005</v>
          </cell>
          <cell r="EM176">
            <v>80850.602053923227</v>
          </cell>
          <cell r="EN176">
            <v>93195.391169685186</v>
          </cell>
          <cell r="EO176">
            <v>89404.658699356994</v>
          </cell>
          <cell r="EP176">
            <v>86279.149483376197</v>
          </cell>
          <cell r="EQ176">
            <v>55755.066845943598</v>
          </cell>
          <cell r="ER176">
            <v>101684.58711323651</v>
          </cell>
          <cell r="ES176">
            <v>94083.621696849252</v>
          </cell>
          <cell r="ET176">
            <v>73007.711781122634</v>
          </cell>
          <cell r="EU176">
            <v>83533.471649598272</v>
          </cell>
          <cell r="EV176">
            <v>90445.697068417096</v>
          </cell>
          <cell r="EW176">
            <v>86014.115460307599</v>
          </cell>
          <cell r="EX176">
            <v>87798.773740172008</v>
          </cell>
          <cell r="EY176">
            <v>81937.215300489726</v>
          </cell>
          <cell r="EZ176">
            <v>94864.589869851654</v>
          </cell>
          <cell r="FA176">
            <v>90931.188980666018</v>
          </cell>
          <cell r="FB176">
            <v>87834.954579732919</v>
          </cell>
          <cell r="FC176">
            <v>56424.673864189303</v>
          </cell>
          <cell r="FD176">
            <v>103659.93813341939</v>
          </cell>
          <cell r="FE176">
            <v>95838.295899122531</v>
          </cell>
          <cell r="FF176">
            <v>74126.971261620492</v>
          </cell>
          <cell r="FG176">
            <v>84941.95308658031</v>
          </cell>
          <cell r="FH176">
            <v>92026.036977442243</v>
          </cell>
          <cell r="FI176">
            <v>87469.022482952802</v>
          </cell>
          <cell r="FJ176">
            <v>89304.289499579158</v>
          </cell>
          <cell r="FK176">
            <v>83275.748388082138</v>
          </cell>
          <cell r="FL176">
            <v>96564.348396885121</v>
          </cell>
          <cell r="FM176">
            <v>92483.597223922494</v>
          </cell>
          <cell r="FN176">
            <v>83753.292965933942</v>
          </cell>
          <cell r="FO176">
            <v>55871.526709390571</v>
          </cell>
          <cell r="FP176">
            <v>104450.43693295386</v>
          </cell>
          <cell r="FQ176">
            <v>96401.405433456166</v>
          </cell>
          <cell r="FR176">
            <v>74035.568743931246</v>
          </cell>
          <cell r="FS176">
            <v>85148.943941636287</v>
          </cell>
          <cell r="FT176">
            <v>92410.160897103633</v>
          </cell>
          <cell r="FU176">
            <v>87724.18441411815</v>
          </cell>
          <cell r="FV176">
            <v>89610.619228589901</v>
          </cell>
          <cell r="FW176">
            <v>83410.315627182688</v>
          </cell>
        </row>
        <row r="177">
          <cell r="B177" t="str">
            <v>Co 251</v>
          </cell>
          <cell r="BH177">
            <v>189099.82</v>
          </cell>
          <cell r="BI177">
            <v>204588.79</v>
          </cell>
          <cell r="BJ177">
            <v>431772.01</v>
          </cell>
          <cell r="BK177">
            <v>433355.85</v>
          </cell>
          <cell r="BL177">
            <v>776571</v>
          </cell>
          <cell r="BM177">
            <v>526815.68000000005</v>
          </cell>
          <cell r="BN177">
            <v>218763.15</v>
          </cell>
          <cell r="BO177">
            <v>380442.56533794326</v>
          </cell>
          <cell r="BP177">
            <v>320135.29571665649</v>
          </cell>
          <cell r="BQ177">
            <v>443424.98656110012</v>
          </cell>
          <cell r="BR177">
            <v>300392.13622187305</v>
          </cell>
          <cell r="BS177">
            <v>209205.54889353423</v>
          </cell>
          <cell r="BT177">
            <v>257932.44062744349</v>
          </cell>
          <cell r="BU177">
            <v>283089.20181053615</v>
          </cell>
          <cell r="BV177">
            <v>402584.11158639903</v>
          </cell>
          <cell r="BW177">
            <v>405180.21893206192</v>
          </cell>
          <cell r="BX177">
            <v>547584.23376191384</v>
          </cell>
          <cell r="BY177">
            <v>496898.98031958315</v>
          </cell>
          <cell r="BZ177">
            <v>341897.80574003595</v>
          </cell>
          <cell r="CA177">
            <v>377224.79866597493</v>
          </cell>
          <cell r="CB177">
            <v>317236.49709899019</v>
          </cell>
          <cell r="CC177">
            <v>437758.27588533069</v>
          </cell>
          <cell r="CD177">
            <v>294335.58109519898</v>
          </cell>
          <cell r="CE177">
            <v>214476.76092501683</v>
          </cell>
          <cell r="CF177">
            <v>158784.63064145</v>
          </cell>
          <cell r="CG177">
            <v>185469.12068292295</v>
          </cell>
          <cell r="CH177">
            <v>294666.81660928635</v>
          </cell>
          <cell r="CI177">
            <v>301516.86361605459</v>
          </cell>
          <cell r="CJ177">
            <v>439882.7186486639</v>
          </cell>
          <cell r="CK177">
            <v>391450.83685409807</v>
          </cell>
          <cell r="CL177">
            <v>234344.59621036064</v>
          </cell>
          <cell r="CM177">
            <v>268533.41232306056</v>
          </cell>
          <cell r="CN177">
            <v>211869.19784155441</v>
          </cell>
          <cell r="CO177">
            <v>328912.52090423135</v>
          </cell>
          <cell r="CP177">
            <v>188299.7913242192</v>
          </cell>
          <cell r="CQ177">
            <v>107843.47714701021</v>
          </cell>
          <cell r="CR177">
            <v>158953.05583107256</v>
          </cell>
          <cell r="CS177">
            <v>186401.76291463157</v>
          </cell>
          <cell r="CT177">
            <v>297551.43424746755</v>
          </cell>
          <cell r="CU177">
            <v>307049.67941167409</v>
          </cell>
          <cell r="CV177">
            <v>447897.61555243586</v>
          </cell>
          <cell r="CW177">
            <v>403894.91442307568</v>
          </cell>
          <cell r="CX177">
            <v>243628.69210512855</v>
          </cell>
          <cell r="CY177">
            <v>281707.49403384735</v>
          </cell>
          <cell r="CZ177">
            <v>223950.3903521538</v>
          </cell>
          <cell r="DA177">
            <v>343242.05980412132</v>
          </cell>
          <cell r="DB177">
            <v>199680.87373839878</v>
          </cell>
          <cell r="DC177">
            <v>113460.3955987622</v>
          </cell>
          <cell r="DD177">
            <v>170219.42170436605</v>
          </cell>
          <cell r="DE177">
            <v>198454.77402536775</v>
          </cell>
          <cell r="DF177">
            <v>308040.83457614831</v>
          </cell>
          <cell r="DG177">
            <v>315948.48630328092</v>
          </cell>
          <cell r="DH177">
            <v>459384.02282154432</v>
          </cell>
          <cell r="DI177">
            <v>408676.1704866786</v>
          </cell>
          <cell r="DJ177">
            <v>245590.59047301288</v>
          </cell>
          <cell r="DK177">
            <v>283966.44759270363</v>
          </cell>
          <cell r="DL177">
            <v>410582.74101477419</v>
          </cell>
          <cell r="DM177">
            <v>532164.39013482875</v>
          </cell>
          <cell r="DN177">
            <v>385591.84566374315</v>
          </cell>
          <cell r="DO177">
            <v>297764.7187238952</v>
          </cell>
          <cell r="DP177">
            <v>356021.72988456918</v>
          </cell>
          <cell r="DQ177">
            <v>385066.38830248034</v>
          </cell>
          <cell r="DR177">
            <v>496562.53752024216</v>
          </cell>
          <cell r="DS177">
            <v>507318.78753168287</v>
          </cell>
          <cell r="DT177">
            <v>653320.84327363048</v>
          </cell>
          <cell r="DU177">
            <v>601255.21701462171</v>
          </cell>
          <cell r="DV177">
            <v>435305.71858422947</v>
          </cell>
          <cell r="DW177">
            <v>473975.93085181346</v>
          </cell>
          <cell r="DX177">
            <v>417572.58183185832</v>
          </cell>
          <cell r="DY177">
            <v>541487.15606658638</v>
          </cell>
          <cell r="DZ177">
            <v>391839.18804397102</v>
          </cell>
          <cell r="EA177">
            <v>302375.81869819335</v>
          </cell>
          <cell r="EB177">
            <v>362166.3122275201</v>
          </cell>
          <cell r="EC177">
            <v>392043.69717735786</v>
          </cell>
          <cell r="ED177">
            <v>505479.94072537316</v>
          </cell>
          <cell r="EE177">
            <v>514535.29299091094</v>
          </cell>
          <cell r="EF177">
            <v>663146.30686685408</v>
          </cell>
          <cell r="EG177">
            <v>609685.25326219853</v>
          </cell>
          <cell r="EH177">
            <v>440826.18093122303</v>
          </cell>
          <cell r="EI177">
            <v>479788.87210657093</v>
          </cell>
          <cell r="EJ177">
            <v>422298.25744389312</v>
          </cell>
          <cell r="EK177">
            <v>548589.64659653255</v>
          </cell>
          <cell r="EL177">
            <v>395799.84029731422</v>
          </cell>
          <cell r="EM177">
            <v>304671.97710340878</v>
          </cell>
          <cell r="EN177">
            <v>366031.42225732747</v>
          </cell>
          <cell r="EO177">
            <v>385715.8196990242</v>
          </cell>
          <cell r="EP177">
            <v>637287.18078891386</v>
          </cell>
          <cell r="EQ177">
            <v>649385.99337359658</v>
          </cell>
          <cell r="ER177">
            <v>800648.98460154247</v>
          </cell>
          <cell r="ES177">
            <v>745753.96930549154</v>
          </cell>
          <cell r="ET177">
            <v>573939.66966573277</v>
          </cell>
          <cell r="EU177">
            <v>613191.75509833219</v>
          </cell>
          <cell r="EV177">
            <v>554593.33156587603</v>
          </cell>
          <cell r="EW177">
            <v>683305.82930120593</v>
          </cell>
          <cell r="EX177">
            <v>527307.05425619439</v>
          </cell>
          <cell r="EY177">
            <v>434485.13703480386</v>
          </cell>
          <cell r="EZ177">
            <v>497450.3917781476</v>
          </cell>
          <cell r="FA177">
            <v>528845.71943318215</v>
          </cell>
          <cell r="FB177">
            <v>648963.74108985567</v>
          </cell>
          <cell r="FC177">
            <v>661799.93533069501</v>
          </cell>
          <cell r="FD177">
            <v>815758.19801622257</v>
          </cell>
          <cell r="FE177">
            <v>759389.87646770698</v>
          </cell>
          <cell r="FF177">
            <v>584573.41118704621</v>
          </cell>
          <cell r="FG177">
            <v>624111.15193776612</v>
          </cell>
          <cell r="FH177">
            <v>564384.55985166039</v>
          </cell>
          <cell r="FI177">
            <v>695563.26126968605</v>
          </cell>
          <cell r="FJ177">
            <v>536287.02567332261</v>
          </cell>
          <cell r="FK177">
            <v>441740.07007532357</v>
          </cell>
          <cell r="FL177">
            <v>506349.87469140312</v>
          </cell>
          <cell r="FM177">
            <v>538648.48630754021</v>
          </cell>
          <cell r="FN177">
            <v>660851.26203849772</v>
          </cell>
          <cell r="FO177">
            <v>671837.15258996189</v>
          </cell>
          <cell r="FP177">
            <v>816256.82328198128</v>
          </cell>
          <cell r="FQ177">
            <v>802886.02792892663</v>
          </cell>
          <cell r="FR177">
            <v>625020.89581231284</v>
          </cell>
          <cell r="FS177">
            <v>664840.54821013752</v>
          </cell>
          <cell r="FT177">
            <v>603963.88642446382</v>
          </cell>
          <cell r="FU177">
            <v>737655.59999998636</v>
          </cell>
          <cell r="FV177">
            <v>575031.08131959056</v>
          </cell>
          <cell r="FW177">
            <v>478729.17661003943</v>
          </cell>
        </row>
        <row r="178">
          <cell r="B178" t="str">
            <v>Co 252</v>
          </cell>
          <cell r="BH178">
            <v>33081.589999999997</v>
          </cell>
          <cell r="BI178">
            <v>67574.41</v>
          </cell>
          <cell r="BJ178">
            <v>69802.289999999994</v>
          </cell>
          <cell r="BK178">
            <v>169119.47</v>
          </cell>
          <cell r="BL178">
            <v>152360.1</v>
          </cell>
          <cell r="BM178">
            <v>76921.500000000058</v>
          </cell>
          <cell r="BN178">
            <v>71620.91</v>
          </cell>
          <cell r="BO178">
            <v>-16615.831378344708</v>
          </cell>
          <cell r="BP178">
            <v>66574.947529815166</v>
          </cell>
          <cell r="BQ178">
            <v>106646.29449260244</v>
          </cell>
          <cell r="BR178">
            <v>39421.557972930808</v>
          </cell>
          <cell r="BS178">
            <v>70241.08906400553</v>
          </cell>
          <cell r="BT178">
            <v>25187.882543679705</v>
          </cell>
          <cell r="BU178">
            <v>59698.047452642786</v>
          </cell>
          <cell r="BV178">
            <v>61949.888946974534</v>
          </cell>
          <cell r="BW178">
            <v>164129.66370696595</v>
          </cell>
          <cell r="BX178">
            <v>144683.61745571441</v>
          </cell>
          <cell r="BY178">
            <v>69208.283112074045</v>
          </cell>
          <cell r="BZ178">
            <v>64363.047841934749</v>
          </cell>
          <cell r="CA178">
            <v>-21011.473036012409</v>
          </cell>
          <cell r="CB178">
            <v>62454.560092960193</v>
          </cell>
          <cell r="CC178">
            <v>102506.52091089962</v>
          </cell>
          <cell r="CD178">
            <v>35251.962204610987</v>
          </cell>
          <cell r="CE178">
            <v>67667.170236732782</v>
          </cell>
          <cell r="CF178">
            <v>17676.777807038103</v>
          </cell>
          <cell r="CG178">
            <v>52207.909741470066</v>
          </cell>
          <cell r="CH178">
            <v>149591.31281057472</v>
          </cell>
          <cell r="CI178">
            <v>256604.73982517078</v>
          </cell>
          <cell r="CJ178">
            <v>234394.46657079094</v>
          </cell>
          <cell r="CK178">
            <v>168884.42739419418</v>
          </cell>
          <cell r="CL178">
            <v>164511.27902671724</v>
          </cell>
          <cell r="CM178">
            <v>78875.042600403423</v>
          </cell>
          <cell r="CN178">
            <v>162463.66168440756</v>
          </cell>
          <cell r="CO178">
            <v>202499.4384410971</v>
          </cell>
          <cell r="CP178">
            <v>135217.5256917926</v>
          </cell>
          <cell r="CQ178">
            <v>169253.13100977574</v>
          </cell>
          <cell r="CR178">
            <v>124544.15828976384</v>
          </cell>
          <cell r="CS178">
            <v>159773.19618708506</v>
          </cell>
          <cell r="CT178">
            <v>161695.68723032909</v>
          </cell>
          <cell r="CU178">
            <v>271920.91751671396</v>
          </cell>
          <cell r="CV178">
            <v>248317.75044837131</v>
          </cell>
          <cell r="CW178">
            <v>171585.68233445787</v>
          </cell>
          <cell r="CX178">
            <v>167287.23421492908</v>
          </cell>
          <cell r="CY178">
            <v>79770.810172759288</v>
          </cell>
          <cell r="CZ178">
            <v>165073.47993170549</v>
          </cell>
          <cell r="DA178">
            <v>205904.52114574643</v>
          </cell>
          <cell r="DB178">
            <v>137268.20143273013</v>
          </cell>
          <cell r="DC178">
            <v>170236.67225270119</v>
          </cell>
          <cell r="DD178">
            <v>126213.38170990581</v>
          </cell>
          <cell r="DE178">
            <v>162154.73146885424</v>
          </cell>
          <cell r="DF178">
            <v>164121.46182680922</v>
          </cell>
          <cell r="DG178">
            <v>275655.32618759514</v>
          </cell>
          <cell r="DH178">
            <v>250602.44149500615</v>
          </cell>
          <cell r="DI178">
            <v>172326.58478776069</v>
          </cell>
          <cell r="DJ178">
            <v>168109.4303586068</v>
          </cell>
          <cell r="DK178">
            <v>68474.034777019988</v>
          </cell>
          <cell r="DL178">
            <v>171389.76497854595</v>
          </cell>
          <cell r="DM178">
            <v>213031.79432076489</v>
          </cell>
          <cell r="DN178">
            <v>143013.29928193413</v>
          </cell>
          <cell r="DO178">
            <v>176617.11840709462</v>
          </cell>
          <cell r="DP178">
            <v>131560.38001386897</v>
          </cell>
          <cell r="DQ178">
            <v>168228.30591820279</v>
          </cell>
          <cell r="DR178">
            <v>170240.34149382764</v>
          </cell>
          <cell r="DS178">
            <v>287149.55018589896</v>
          </cell>
          <cell r="DT178">
            <v>260589.1207314374</v>
          </cell>
          <cell r="DU178">
            <v>180738.23471107485</v>
          </cell>
          <cell r="DV178">
            <v>176608.79154302031</v>
          </cell>
          <cell r="DW178">
            <v>85012.480992274941</v>
          </cell>
          <cell r="DX178">
            <v>174167.88862503611</v>
          </cell>
          <cell r="DY178">
            <v>216637.43865621372</v>
          </cell>
          <cell r="DZ178">
            <v>145208.76615659555</v>
          </cell>
          <cell r="EA178">
            <v>179458.92940302688</v>
          </cell>
          <cell r="EB178">
            <v>133339.60149112495</v>
          </cell>
          <cell r="EC178">
            <v>170748.78888701706</v>
          </cell>
          <cell r="ED178">
            <v>172807.45917704288</v>
          </cell>
          <cell r="EE178">
            <v>291092.81307125569</v>
          </cell>
          <cell r="EF178">
            <v>262963.98706659657</v>
          </cell>
          <cell r="EG178">
            <v>181506.53980821074</v>
          </cell>
          <cell r="EH178">
            <v>177471.66943468794</v>
          </cell>
          <cell r="EI178">
            <v>83873.959521583398</v>
          </cell>
          <cell r="EJ178">
            <v>174859.07767190906</v>
          </cell>
          <cell r="EK178">
            <v>218172.18011061504</v>
          </cell>
          <cell r="EL178">
            <v>145304.76935526647</v>
          </cell>
          <cell r="EM178">
            <v>180214.3165122809</v>
          </cell>
          <cell r="EN178">
            <v>133001.04100335028</v>
          </cell>
          <cell r="EO178">
            <v>160966.61053321336</v>
          </cell>
          <cell r="EP178">
            <v>229981.75294740481</v>
          </cell>
          <cell r="EQ178">
            <v>353978.11550055747</v>
          </cell>
          <cell r="ER178">
            <v>324218.82433686184</v>
          </cell>
          <cell r="ES178">
            <v>241122.16330787924</v>
          </cell>
          <cell r="ET178">
            <v>237189.31656208297</v>
          </cell>
          <cell r="EU178">
            <v>141549.63673058868</v>
          </cell>
          <cell r="EV178">
            <v>234401.94882596185</v>
          </cell>
          <cell r="EW178">
            <v>278575.149118033</v>
          </cell>
          <cell r="EX178">
            <v>204240.05219284003</v>
          </cell>
          <cell r="EY178">
            <v>239820.94254039088</v>
          </cell>
          <cell r="EZ178">
            <v>191483.09242325905</v>
          </cell>
          <cell r="FA178">
            <v>230216.41242182127</v>
          </cell>
          <cell r="FB178">
            <v>233698.29330527561</v>
          </cell>
          <cell r="FC178">
            <v>361420.07002144284</v>
          </cell>
          <cell r="FD178">
            <v>329965.50795354933</v>
          </cell>
          <cell r="FE178">
            <v>245196.60274759948</v>
          </cell>
          <cell r="FF178">
            <v>241372.82490171841</v>
          </cell>
          <cell r="FG178">
            <v>143649.47781139496</v>
          </cell>
          <cell r="FH178">
            <v>238407.83400071191</v>
          </cell>
          <cell r="FI178">
            <v>283458.00844705995</v>
          </cell>
          <cell r="FJ178">
            <v>207625.87905239151</v>
          </cell>
          <cell r="FK178">
            <v>243890.68828943325</v>
          </cell>
          <cell r="FL178">
            <v>194396.03478622396</v>
          </cell>
          <cell r="FM178">
            <v>233912.85097688693</v>
          </cell>
          <cell r="FN178">
            <v>237470.7101189979</v>
          </cell>
          <cell r="FO178">
            <v>366681.77911519981</v>
          </cell>
          <cell r="FP178">
            <v>322131.8337785069</v>
          </cell>
          <cell r="FQ178">
            <v>290830.76080232445</v>
          </cell>
          <cell r="FR178">
            <v>287124.35878963035</v>
          </cell>
          <cell r="FS178">
            <v>187274.08975892176</v>
          </cell>
          <cell r="FT178">
            <v>283978.35447804222</v>
          </cell>
          <cell r="FU178">
            <v>329923.08318160073</v>
          </cell>
          <cell r="FV178">
            <v>252563.14331425779</v>
          </cell>
          <cell r="FW178">
            <v>289524.86207639944</v>
          </cell>
        </row>
        <row r="179">
          <cell r="B179" t="str">
            <v>Co 220</v>
          </cell>
          <cell r="BH179">
            <v>-3426.42</v>
          </cell>
          <cell r="BI179">
            <v>16657.48</v>
          </cell>
          <cell r="BJ179">
            <v>8829.07</v>
          </cell>
          <cell r="BK179">
            <v>11045.75</v>
          </cell>
          <cell r="BL179">
            <v>-836.81000000000131</v>
          </cell>
          <cell r="BM179">
            <v>11182.27</v>
          </cell>
          <cell r="BN179">
            <v>19655.59</v>
          </cell>
          <cell r="BO179">
            <v>14543.49719445574</v>
          </cell>
          <cell r="BP179">
            <v>917.69182826339238</v>
          </cell>
          <cell r="BQ179">
            <v>16251.886676505626</v>
          </cell>
          <cell r="BR179">
            <v>19419.13889047032</v>
          </cell>
          <cell r="BS179">
            <v>10912.760420999375</v>
          </cell>
          <cell r="BT179">
            <v>-2869.7261178879562</v>
          </cell>
          <cell r="BU179">
            <v>17252.273003922117</v>
          </cell>
          <cell r="BV179">
            <v>9604.4939695107551</v>
          </cell>
          <cell r="BW179">
            <v>11744.149920386868</v>
          </cell>
          <cell r="BX179">
            <v>-207.44855281065611</v>
          </cell>
          <cell r="BY179">
            <v>11881.521746033934</v>
          </cell>
          <cell r="BZ179">
            <v>20006.967811974573</v>
          </cell>
          <cell r="CA179">
            <v>13987.744707082387</v>
          </cell>
          <cell r="CB179">
            <v>490.07776675996502</v>
          </cell>
          <cell r="CC179">
            <v>15806.350594586678</v>
          </cell>
          <cell r="CD179">
            <v>19072.742919727818</v>
          </cell>
          <cell r="CE179">
            <v>10676.850869508969</v>
          </cell>
          <cell r="CF179">
            <v>-3500.5040932387128</v>
          </cell>
          <cell r="CG179">
            <v>16661.36575600415</v>
          </cell>
          <cell r="CH179">
            <v>9199.4937840888706</v>
          </cell>
          <cell r="CI179">
            <v>11259.92771078389</v>
          </cell>
          <cell r="CJ179">
            <v>-762.15817804958715</v>
          </cell>
          <cell r="CK179">
            <v>11397.691450582806</v>
          </cell>
          <cell r="CL179">
            <v>19165.658457983933</v>
          </cell>
          <cell r="CM179">
            <v>13263.747923675139</v>
          </cell>
          <cell r="CN179">
            <v>-111.53499383642702</v>
          </cell>
          <cell r="CO179">
            <v>15185.63866141504</v>
          </cell>
          <cell r="CP179">
            <v>18554.261793605707</v>
          </cell>
          <cell r="CQ179">
            <v>10271.751113970586</v>
          </cell>
          <cell r="CR179">
            <v>-3791.0820963403457</v>
          </cell>
          <cell r="CS179">
            <v>16787.391931321774</v>
          </cell>
          <cell r="CT179">
            <v>9240.4467306888491</v>
          </cell>
          <cell r="CU179">
            <v>11314.892294088258</v>
          </cell>
          <cell r="CV179">
            <v>-971.91753212077674</v>
          </cell>
          <cell r="CW179">
            <v>11455.2314954143</v>
          </cell>
          <cell r="CX179">
            <v>19256.155323888444</v>
          </cell>
          <cell r="CY179">
            <v>13271.839000989243</v>
          </cell>
          <cell r="CZ179">
            <v>-329.42196067587065</v>
          </cell>
          <cell r="DA179">
            <v>15267.834555505153</v>
          </cell>
          <cell r="DB179">
            <v>18738.930614486861</v>
          </cell>
          <cell r="DC179">
            <v>10193.303816282852</v>
          </cell>
          <cell r="DD179">
            <v>-4094.1108881204782</v>
          </cell>
          <cell r="DE179">
            <v>16910.188030285517</v>
          </cell>
          <cell r="DF179">
            <v>9278.1336585853569</v>
          </cell>
          <cell r="DG179">
            <v>11366.055190967574</v>
          </cell>
          <cell r="DH179">
            <v>-1191.7312504766378</v>
          </cell>
          <cell r="DI179">
            <v>11509.271253430819</v>
          </cell>
          <cell r="DJ179">
            <v>19339.885150062059</v>
          </cell>
          <cell r="DK179">
            <v>13272.815882297065</v>
          </cell>
          <cell r="DL179">
            <v>-557.16012604648495</v>
          </cell>
          <cell r="DM179">
            <v>15345.467573568483</v>
          </cell>
          <cell r="DN179">
            <v>18922.146523495041</v>
          </cell>
          <cell r="DO179">
            <v>10209.711959164521</v>
          </cell>
          <cell r="DP179">
            <v>-4409.5614173995018</v>
          </cell>
          <cell r="DQ179">
            <v>17029.258827292779</v>
          </cell>
          <cell r="DR179">
            <v>9312.3687314891467</v>
          </cell>
          <cell r="DS179">
            <v>11412.969544423104</v>
          </cell>
          <cell r="DT179">
            <v>-1421.4987832261213</v>
          </cell>
          <cell r="DU179">
            <v>11559.34091115211</v>
          </cell>
          <cell r="DV179">
            <v>19416.450304124501</v>
          </cell>
          <cell r="DW179">
            <v>13265.844385083234</v>
          </cell>
          <cell r="DX179">
            <v>-795.65610642160391</v>
          </cell>
          <cell r="DY179">
            <v>15418.254491716725</v>
          </cell>
          <cell r="DZ179">
            <v>19103.70895985606</v>
          </cell>
          <cell r="EA179">
            <v>10221.76958801725</v>
          </cell>
          <cell r="EB179">
            <v>-4738.1239705785956</v>
          </cell>
          <cell r="EC179">
            <v>17144.336675318929</v>
          </cell>
          <cell r="ED179">
            <v>9342.950204459903</v>
          </cell>
          <cell r="EE179">
            <v>11455.855969460208</v>
          </cell>
          <cell r="EF179">
            <v>-1661.837350195583</v>
          </cell>
          <cell r="EG179">
            <v>11605.213328375165</v>
          </cell>
          <cell r="EH179">
            <v>19485.441641729925</v>
          </cell>
          <cell r="EI179">
            <v>13251.947292384535</v>
          </cell>
          <cell r="EJ179">
            <v>-1045.3191729152823</v>
          </cell>
          <cell r="EK179">
            <v>15485.906056372147</v>
          </cell>
          <cell r="EL179">
            <v>19283.425559560386</v>
          </cell>
          <cell r="EM179">
            <v>10229.179596197722</v>
          </cell>
          <cell r="EN179">
            <v>-5080.2701817515699</v>
          </cell>
          <cell r="EO179">
            <v>17255.15326223784</v>
          </cell>
          <cell r="EP179">
            <v>9369.6740355357651</v>
          </cell>
          <cell r="EQ179">
            <v>11494.445614446613</v>
          </cell>
          <cell r="ER179">
            <v>-1913.1447663733852</v>
          </cell>
          <cell r="ES179">
            <v>11646.639060307214</v>
          </cell>
          <cell r="ET179">
            <v>19546.430314730816</v>
          </cell>
          <cell r="EU179">
            <v>13229.329692585317</v>
          </cell>
          <cell r="EV179">
            <v>-1306.5635074285237</v>
          </cell>
          <cell r="EW179">
            <v>15548.105285421632</v>
          </cell>
          <cell r="EX179">
            <v>19461.090035025129</v>
          </cell>
          <cell r="EY179">
            <v>10230.765605198048</v>
          </cell>
          <cell r="EZ179">
            <v>-5436.2788838316519</v>
          </cell>
          <cell r="FA179">
            <v>17361.420385962985</v>
          </cell>
          <cell r="FB179">
            <v>9392.3259046429721</v>
          </cell>
          <cell r="FC179">
            <v>11528.05955242864</v>
          </cell>
          <cell r="FD179">
            <v>-2175.6177572518354</v>
          </cell>
          <cell r="FE179">
            <v>11683.375579479791</v>
          </cell>
          <cell r="FF179">
            <v>19598.977100296361</v>
          </cell>
          <cell r="FG179">
            <v>13198.048073485108</v>
          </cell>
          <cell r="FH179">
            <v>-1579.3922742481373</v>
          </cell>
          <cell r="FI179">
            <v>15604.964594350382</v>
          </cell>
          <cell r="FJ179">
            <v>19636.475611497008</v>
          </cell>
          <cell r="FK179">
            <v>10226.699100764206</v>
          </cell>
          <cell r="FL179">
            <v>-5807.0648425596664</v>
          </cell>
          <cell r="FM179">
            <v>17463.040250043265</v>
          </cell>
          <cell r="FN179">
            <v>9410.8779149465081</v>
          </cell>
          <cell r="FO179">
            <v>11556.656050515536</v>
          </cell>
          <cell r="FP179">
            <v>-2450.0920653272442</v>
          </cell>
          <cell r="FQ179">
            <v>11715.345614927857</v>
          </cell>
          <cell r="FR179">
            <v>19642.812346173865</v>
          </cell>
          <cell r="FS179">
            <v>13158.091103631508</v>
          </cell>
          <cell r="FT179">
            <v>-1865.1414635671899</v>
          </cell>
          <cell r="FU179">
            <v>15655.290548273686</v>
          </cell>
          <cell r="FV179">
            <v>19809.778582558774</v>
          </cell>
          <cell r="FW179">
            <v>10217.123438133865</v>
          </cell>
        </row>
        <row r="180">
          <cell r="B180" t="str">
            <v>Co 900</v>
          </cell>
          <cell r="BH180">
            <v>-11334.19</v>
          </cell>
          <cell r="BI180">
            <v>-3402.26</v>
          </cell>
          <cell r="BJ180">
            <v>-2145.9699999999998</v>
          </cell>
          <cell r="BK180">
            <v>4228.03</v>
          </cell>
          <cell r="BL180">
            <v>3042.19</v>
          </cell>
          <cell r="BM180">
            <v>4821.2299999999996</v>
          </cell>
          <cell r="BN180">
            <v>2494.0500000000002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0</v>
          </cell>
          <cell r="FU180">
            <v>0</v>
          </cell>
          <cell r="FV180">
            <v>0</v>
          </cell>
          <cell r="FW180">
            <v>0</v>
          </cell>
        </row>
        <row r="181">
          <cell r="B181" t="str">
            <v>Co 254</v>
          </cell>
          <cell r="BH181">
            <v>7394.67</v>
          </cell>
          <cell r="BI181">
            <v>6455.73</v>
          </cell>
          <cell r="BJ181">
            <v>17249.16</v>
          </cell>
          <cell r="BK181">
            <v>19965</v>
          </cell>
          <cell r="BL181">
            <v>33610.92</v>
          </cell>
          <cell r="BM181">
            <v>20298.810000000001</v>
          </cell>
          <cell r="BN181">
            <v>22331.26</v>
          </cell>
          <cell r="BO181">
            <v>24957.62696318507</v>
          </cell>
          <cell r="BP181">
            <v>7467.3081573245963</v>
          </cell>
          <cell r="BQ181">
            <v>10581.479468771966</v>
          </cell>
          <cell r="BR181">
            <v>11998.063120423089</v>
          </cell>
          <cell r="BS181">
            <v>3688.9374338187936</v>
          </cell>
          <cell r="BT181">
            <v>7217.9904944833452</v>
          </cell>
          <cell r="BU181">
            <v>6257.0722677089616</v>
          </cell>
          <cell r="BV181">
            <v>16975.195654034153</v>
          </cell>
          <cell r="BW181">
            <v>19796.775496723232</v>
          </cell>
          <cell r="BX181">
            <v>33622.44569831733</v>
          </cell>
          <cell r="BY181">
            <v>19994.670209248154</v>
          </cell>
          <cell r="BZ181">
            <v>22113.531692517747</v>
          </cell>
          <cell r="CA181">
            <v>24834.52638178087</v>
          </cell>
          <cell r="CB181">
            <v>7359.2946469559975</v>
          </cell>
          <cell r="CC181">
            <v>10475.978646095709</v>
          </cell>
          <cell r="CD181">
            <v>11879.790717137486</v>
          </cell>
          <cell r="CE181">
            <v>3700.7288345949073</v>
          </cell>
          <cell r="CF181">
            <v>6835.0484521405197</v>
          </cell>
          <cell r="CG181">
            <v>5851.7313968056187</v>
          </cell>
          <cell r="CH181">
            <v>16492.536110745081</v>
          </cell>
          <cell r="CI181">
            <v>19423.275405757842</v>
          </cell>
          <cell r="CJ181">
            <v>33434.323074628621</v>
          </cell>
          <cell r="CK181">
            <v>19481.6535138172</v>
          </cell>
          <cell r="CL181">
            <v>21689.755444527957</v>
          </cell>
          <cell r="CM181">
            <v>24501.019233733383</v>
          </cell>
          <cell r="CN181">
            <v>7029.4920066467967</v>
          </cell>
          <cell r="CO181">
            <v>10149.055190607483</v>
          </cell>
          <cell r="CP181">
            <v>11539.969996582489</v>
          </cell>
          <cell r="CQ181">
            <v>3492.9583202004578</v>
          </cell>
          <cell r="CR181">
            <v>6834.7911839952576</v>
          </cell>
          <cell r="CS181">
            <v>5824.1236559970112</v>
          </cell>
          <cell r="CT181">
            <v>16651.205315731648</v>
          </cell>
          <cell r="CU181">
            <v>19678.044427831366</v>
          </cell>
          <cell r="CV181">
            <v>34032.968798182766</v>
          </cell>
          <cell r="CW181">
            <v>19689.705208934211</v>
          </cell>
          <cell r="CX181">
            <v>21972.614157982702</v>
          </cell>
          <cell r="CY181">
            <v>24864.981823881433</v>
          </cell>
          <cell r="CZ181">
            <v>7045.1289903125689</v>
          </cell>
          <cell r="DA181">
            <v>10228.079550217479</v>
          </cell>
          <cell r="DB181">
            <v>11642.394080684637</v>
          </cell>
          <cell r="DC181">
            <v>3295.1783135194546</v>
          </cell>
          <cell r="DD181">
            <v>6830.7081290795886</v>
          </cell>
          <cell r="DE181">
            <v>5791.912593218718</v>
          </cell>
          <cell r="DF181">
            <v>16808.197149007996</v>
          </cell>
          <cell r="DG181">
            <v>19934.182352066127</v>
          </cell>
          <cell r="DH181">
            <v>34641.769101785918</v>
          </cell>
          <cell r="DI181">
            <v>19896.75639319258</v>
          </cell>
          <cell r="DJ181">
            <v>22256.888539908199</v>
          </cell>
          <cell r="DK181">
            <v>25233.048343606672</v>
          </cell>
          <cell r="DL181">
            <v>7057.9376143875779</v>
          </cell>
          <cell r="DM181">
            <v>10305.572014846193</v>
          </cell>
          <cell r="DN181">
            <v>11743.631262088593</v>
          </cell>
          <cell r="DO181">
            <v>3228.2969761232252</v>
          </cell>
          <cell r="DP181">
            <v>6822.6034753390213</v>
          </cell>
          <cell r="DQ181">
            <v>5754.882902986752</v>
          </cell>
          <cell r="DR181">
            <v>16963.334972347402</v>
          </cell>
          <cell r="DS181">
            <v>20191.602972085442</v>
          </cell>
          <cell r="DT181">
            <v>35260.874508375615</v>
          </cell>
          <cell r="DU181">
            <v>20102.624093197355</v>
          </cell>
          <cell r="DV181">
            <v>22542.472583621231</v>
          </cell>
          <cell r="DW181">
            <v>25605.198512446052</v>
          </cell>
          <cell r="DX181">
            <v>7067.7559362639786</v>
          </cell>
          <cell r="DY181">
            <v>10381.400068073575</v>
          </cell>
          <cell r="DZ181">
            <v>11843.536870980928</v>
          </cell>
          <cell r="EA181">
            <v>3156.6859829890018</v>
          </cell>
          <cell r="EB181">
            <v>6810.2770498561767</v>
          </cell>
          <cell r="EC181">
            <v>5712.8022152478788</v>
          </cell>
          <cell r="ED181">
            <v>17116.422715533368</v>
          </cell>
          <cell r="EE181">
            <v>20450.217467900642</v>
          </cell>
          <cell r="EF181">
            <v>35890.429553875816</v>
          </cell>
          <cell r="EG181">
            <v>20307.129726914933</v>
          </cell>
          <cell r="EH181">
            <v>22829.25999219458</v>
          </cell>
          <cell r="EI181">
            <v>25981.402504238351</v>
          </cell>
          <cell r="EJ181">
            <v>7074.415202116963</v>
          </cell>
          <cell r="EK181">
            <v>10455.432836208682</v>
          </cell>
          <cell r="EL181">
            <v>11941.983275873779</v>
          </cell>
          <cell r="EM181">
            <v>3080.1438779455584</v>
          </cell>
          <cell r="EN181">
            <v>6793.5151234732657</v>
          </cell>
          <cell r="EO181">
            <v>5665.4436613577382</v>
          </cell>
          <cell r="EP181">
            <v>17267.263386431729</v>
          </cell>
          <cell r="EQ181">
            <v>20709.919386078855</v>
          </cell>
          <cell r="ER181">
            <v>36530.784853988131</v>
          </cell>
          <cell r="ES181">
            <v>20510.277497239083</v>
          </cell>
          <cell r="ET181">
            <v>23117.342130754787</v>
          </cell>
          <cell r="EU181">
            <v>26362.082740527178</v>
          </cell>
          <cell r="EV181">
            <v>7078.1936386252801</v>
          </cell>
          <cell r="EW181">
            <v>10527.952213650715</v>
          </cell>
          <cell r="EX181">
            <v>12039.269256146636</v>
          </cell>
          <cell r="EY181">
            <v>2998.9052842388573</v>
          </cell>
          <cell r="EZ181">
            <v>6772.3054012979665</v>
          </cell>
          <cell r="FA181">
            <v>5612.7651207502859</v>
          </cell>
          <cell r="FB181">
            <v>17415.852891994957</v>
          </cell>
          <cell r="FC181">
            <v>20970.809378631311</v>
          </cell>
          <cell r="FD181">
            <v>37181.672147677746</v>
          </cell>
          <cell r="FE181">
            <v>20711.451949356637</v>
          </cell>
          <cell r="FF181">
            <v>23406.181053846518</v>
          </cell>
          <cell r="FG181">
            <v>26746.306024403195</v>
          </cell>
          <cell r="FH181">
            <v>7078.0219563179799</v>
          </cell>
          <cell r="FI181">
            <v>10597.919823950009</v>
          </cell>
          <cell r="FJ181">
            <v>12134.768983823717</v>
          </cell>
          <cell r="FK181">
            <v>2912.2678994899488</v>
          </cell>
          <cell r="FL181">
            <v>6746.2081766702468</v>
          </cell>
          <cell r="FM181">
            <v>5554.2976080089757</v>
          </cell>
          <cell r="FN181">
            <v>17561.751968987792</v>
          </cell>
          <cell r="FO181">
            <v>21232.568979133765</v>
          </cell>
          <cell r="FP181">
            <v>37843.651071911256</v>
          </cell>
          <cell r="FQ181">
            <v>20910.834947960924</v>
          </cell>
          <cell r="FR181">
            <v>23696.053279701555</v>
          </cell>
          <cell r="FS181">
            <v>27134.90391463929</v>
          </cell>
          <cell r="FT181">
            <v>7074.5630391841769</v>
          </cell>
          <cell r="FU181">
            <v>10666.055274080165</v>
          </cell>
          <cell r="FV181">
            <v>12227.925418659395</v>
          </cell>
          <cell r="FW181">
            <v>2820.0308263309125</v>
          </cell>
        </row>
        <row r="182">
          <cell r="B182" t="str">
            <v>Co 255</v>
          </cell>
          <cell r="BH182">
            <v>136881.89000000001</v>
          </cell>
          <cell r="BI182">
            <v>70177.580000000133</v>
          </cell>
          <cell r="BJ182">
            <v>196765.09</v>
          </cell>
          <cell r="BK182">
            <v>215643.36</v>
          </cell>
          <cell r="BL182">
            <v>323904.28000000003</v>
          </cell>
          <cell r="BM182">
            <v>245148.41</v>
          </cell>
          <cell r="BN182">
            <v>227255.89</v>
          </cell>
          <cell r="BO182">
            <v>153547.11511349364</v>
          </cell>
          <cell r="BP182">
            <v>126242.05910355499</v>
          </cell>
          <cell r="BQ182">
            <v>176565.39626822568</v>
          </cell>
          <cell r="BR182">
            <v>145983.5544807557</v>
          </cell>
          <cell r="BS182">
            <v>107267.23302841734</v>
          </cell>
          <cell r="BT182">
            <v>129527.6646946969</v>
          </cell>
          <cell r="BU182">
            <v>62440.001474163379</v>
          </cell>
          <cell r="BV182">
            <v>188600.83014979563</v>
          </cell>
          <cell r="BW182">
            <v>209486.77458653273</v>
          </cell>
          <cell r="BX182">
            <v>315540.67570173478</v>
          </cell>
          <cell r="BY182">
            <v>236850.34292603959</v>
          </cell>
          <cell r="BZ182">
            <v>220930.09529775684</v>
          </cell>
          <cell r="CA182">
            <v>145830.97607157205</v>
          </cell>
          <cell r="CB182">
            <v>245280.59139761823</v>
          </cell>
          <cell r="CC182">
            <v>295514.27989192167</v>
          </cell>
          <cell r="CD182">
            <v>264554.26503295061</v>
          </cell>
          <cell r="CE182">
            <v>229423.47153805138</v>
          </cell>
          <cell r="CF182">
            <v>242542.12224188092</v>
          </cell>
          <cell r="CG182">
            <v>175067.01748937694</v>
          </cell>
          <cell r="CH182">
            <v>307462.16311654716</v>
          </cell>
          <cell r="CI182">
            <v>334055.6220653372</v>
          </cell>
          <cell r="CJ182">
            <v>437843.58596837491</v>
          </cell>
          <cell r="CK182">
            <v>359227.72302495345</v>
          </cell>
          <cell r="CL182">
            <v>345346.2539709179</v>
          </cell>
          <cell r="CM182">
            <v>268623.6902515078</v>
          </cell>
          <cell r="CN182">
            <v>241693.63395742519</v>
          </cell>
          <cell r="CO182">
            <v>291843.1404363141</v>
          </cell>
          <cell r="CP182">
            <v>260501.0911591163</v>
          </cell>
          <cell r="CQ182">
            <v>229011.52549972112</v>
          </cell>
          <cell r="CR182">
            <v>252876.61244899791</v>
          </cell>
          <cell r="CS182">
            <v>183919.32386484504</v>
          </cell>
          <cell r="CT182">
            <v>312214.14310937381</v>
          </cell>
          <cell r="CU182">
            <v>336419.87903891271</v>
          </cell>
          <cell r="CV182">
            <v>441505.8258861379</v>
          </cell>
          <cell r="CW182">
            <v>361343.40702325606</v>
          </cell>
          <cell r="CX182">
            <v>347884.61569643719</v>
          </cell>
          <cell r="CY182">
            <v>268896.14430816245</v>
          </cell>
          <cell r="CZ182">
            <v>241497.85178639862</v>
          </cell>
          <cell r="DA182">
            <v>292622.17476412107</v>
          </cell>
          <cell r="DB182">
            <v>260522.40498260054</v>
          </cell>
          <cell r="DC182">
            <v>224499.81381308427</v>
          </cell>
          <cell r="DD182">
            <v>253050.55263952957</v>
          </cell>
          <cell r="DE182">
            <v>175776.96433251176</v>
          </cell>
          <cell r="DF182">
            <v>364808.86920231942</v>
          </cell>
          <cell r="DG182">
            <v>394097.20146110596</v>
          </cell>
          <cell r="DH182">
            <v>500483.94018955214</v>
          </cell>
          <cell r="DI182">
            <v>418745.11525883083</v>
          </cell>
          <cell r="DJ182">
            <v>405738.2258933509</v>
          </cell>
          <cell r="DK182">
            <v>324427.47436934832</v>
          </cell>
          <cell r="DL182">
            <v>296553.71379305469</v>
          </cell>
          <cell r="DM182">
            <v>348670.92805804056</v>
          </cell>
          <cell r="DN182">
            <v>315795.09474480699</v>
          </cell>
          <cell r="DO182">
            <v>279003.02813589736</v>
          </cell>
          <cell r="DP182">
            <v>308476.5913704976</v>
          </cell>
          <cell r="DQ182">
            <v>236316.81580233667</v>
          </cell>
          <cell r="DR182">
            <v>370652.33047562919</v>
          </cell>
          <cell r="DS182">
            <v>401403.50562163652</v>
          </cell>
          <cell r="DT182">
            <v>509093.05843112781</v>
          </cell>
          <cell r="DU182">
            <v>425746.65681482269</v>
          </cell>
          <cell r="DV182">
            <v>413222.38587213581</v>
          </cell>
          <cell r="DW182">
            <v>329530.55189832416</v>
          </cell>
          <cell r="DX182">
            <v>301173.90142310422</v>
          </cell>
          <cell r="DY182">
            <v>354303.0133615011</v>
          </cell>
          <cell r="DZ182">
            <v>320631.35325471836</v>
          </cell>
          <cell r="EA182">
            <v>283052.93301745062</v>
          </cell>
          <cell r="EB182">
            <v>313468.92275177338</v>
          </cell>
          <cell r="EC182">
            <v>239720.81278503081</v>
          </cell>
          <cell r="ED182">
            <v>376583.14711042133</v>
          </cell>
          <cell r="EE182">
            <v>408853.24061973771</v>
          </cell>
          <cell r="EF182">
            <v>517846.56394319993</v>
          </cell>
          <cell r="EG182">
            <v>432861.33622800221</v>
          </cell>
          <cell r="EH182">
            <v>420851.71081942634</v>
          </cell>
          <cell r="EI182">
            <v>327918.00232422934</v>
          </cell>
          <cell r="EJ182">
            <v>305738.11989111948</v>
          </cell>
          <cell r="EK182">
            <v>359899.23245285708</v>
          </cell>
          <cell r="EL182">
            <v>325410.57988317619</v>
          </cell>
          <cell r="EM182">
            <v>287028.86238859687</v>
          </cell>
          <cell r="EN182">
            <v>318406.44280458719</v>
          </cell>
          <cell r="EO182">
            <v>243033.77261801925</v>
          </cell>
          <cell r="EP182">
            <v>382468.8038874655</v>
          </cell>
          <cell r="EQ182">
            <v>416314.91772510094</v>
          </cell>
          <cell r="ER182">
            <v>526612.73379423702</v>
          </cell>
          <cell r="ES182">
            <v>439956.95097721752</v>
          </cell>
          <cell r="ET182">
            <v>428495.06532485009</v>
          </cell>
          <cell r="EU182">
            <v>339721.34729191102</v>
          </cell>
          <cell r="EV182">
            <v>310576.88995629764</v>
          </cell>
          <cell r="EW182">
            <v>365789.33939296391</v>
          </cell>
          <cell r="EX182">
            <v>330464.26976169972</v>
          </cell>
          <cell r="EY182">
            <v>291261.21020405926</v>
          </cell>
          <cell r="EZ182">
            <v>323620.6995461242</v>
          </cell>
          <cell r="FA182">
            <v>246586.47854630125</v>
          </cell>
          <cell r="FB182">
            <v>388640.74196694919</v>
          </cell>
          <cell r="FC182">
            <v>424121.41381668329</v>
          </cell>
          <cell r="FD182">
            <v>535723.47639665322</v>
          </cell>
          <cell r="FE182">
            <v>447364.70451824961</v>
          </cell>
          <cell r="FF182">
            <v>436485.04191544757</v>
          </cell>
          <cell r="FG182">
            <v>345140.68826311571</v>
          </cell>
          <cell r="FH182">
            <v>315497.34450418816</v>
          </cell>
          <cell r="FI182">
            <v>371779.98088533327</v>
          </cell>
          <cell r="FJ182">
            <v>335597.07349935267</v>
          </cell>
          <cell r="FK182">
            <v>295554.95888308459</v>
          </cell>
          <cell r="FL182">
            <v>328917.40360866114</v>
          </cell>
          <cell r="FM182">
            <v>250183.83870725532</v>
          </cell>
          <cell r="FN182">
            <v>394904.30620796257</v>
          </cell>
          <cell r="FO182">
            <v>427574.699445704</v>
          </cell>
          <cell r="FP182">
            <v>540479.88674139616</v>
          </cell>
          <cell r="FQ182">
            <v>450384.49065684178</v>
          </cell>
          <cell r="FR182">
            <v>440123.40999725671</v>
          </cell>
          <cell r="FS182">
            <v>346141.89905609004</v>
          </cell>
          <cell r="FT182">
            <v>315991.42846996302</v>
          </cell>
          <cell r="FU182">
            <v>373366.041016098</v>
          </cell>
          <cell r="FV182">
            <v>336302.98883647728</v>
          </cell>
          <cell r="FW182">
            <v>295403.66269198013</v>
          </cell>
        </row>
        <row r="183">
          <cell r="B183" t="str">
            <v>Co 256</v>
          </cell>
          <cell r="BH183">
            <v>-25550.29</v>
          </cell>
          <cell r="BI183">
            <v>-16821.98</v>
          </cell>
          <cell r="BJ183">
            <v>-19763.580000000002</v>
          </cell>
          <cell r="BK183">
            <v>-18362.349999999999</v>
          </cell>
          <cell r="BL183">
            <v>-11327.56</v>
          </cell>
          <cell r="BM183">
            <v>-9166.6900000000096</v>
          </cell>
          <cell r="BN183">
            <v>-37678.18</v>
          </cell>
          <cell r="BO183">
            <v>-21184.927769068883</v>
          </cell>
          <cell r="BP183">
            <v>-21437.000593212433</v>
          </cell>
          <cell r="BQ183">
            <v>-21665.245502779624</v>
          </cell>
          <cell r="BR183">
            <v>-20793.272620805103</v>
          </cell>
          <cell r="BS183">
            <v>-21880.394358277976</v>
          </cell>
          <cell r="BT183">
            <v>-27196.588488000998</v>
          </cell>
          <cell r="BU183">
            <v>-18287.330184697166</v>
          </cell>
          <cell r="BV183">
            <v>-21646.825114222425</v>
          </cell>
          <cell r="BW183">
            <v>-19935.770196600453</v>
          </cell>
          <cell r="BX183">
            <v>-12762.580914138933</v>
          </cell>
          <cell r="BY183">
            <v>-10261.712205329051</v>
          </cell>
          <cell r="BZ183">
            <v>-39662.964003963374</v>
          </cell>
          <cell r="CA183">
            <v>-22636.417331560056</v>
          </cell>
          <cell r="CB183">
            <v>25791.46520975871</v>
          </cell>
          <cell r="CC183">
            <v>25544.670200050808</v>
          </cell>
          <cell r="CD183">
            <v>26419.31391623435</v>
          </cell>
          <cell r="CE183">
            <v>25490.225355797535</v>
          </cell>
          <cell r="CF183">
            <v>19453.012824490259</v>
          </cell>
          <cell r="CG183">
            <v>28549.090024637102</v>
          </cell>
          <cell r="CH183">
            <v>24759.350070212444</v>
          </cell>
          <cell r="CI183">
            <v>27275.990223241999</v>
          </cell>
          <cell r="CJ183">
            <v>34592.166366086807</v>
          </cell>
          <cell r="CK183">
            <v>37443.413496308713</v>
          </cell>
          <cell r="CL183">
            <v>7126.1448501914711</v>
          </cell>
          <cell r="CM183">
            <v>24692.908689780241</v>
          </cell>
          <cell r="CN183">
            <v>24379.497642884016</v>
          </cell>
          <cell r="CO183">
            <v>24114.122785894484</v>
          </cell>
          <cell r="CP183">
            <v>24992.505074134431</v>
          </cell>
          <cell r="CQ183">
            <v>24222.777202652185</v>
          </cell>
          <cell r="CR183">
            <v>19591.227956850489</v>
          </cell>
          <cell r="CS183">
            <v>28933.618418753686</v>
          </cell>
          <cell r="CT183">
            <v>24920.133372680139</v>
          </cell>
          <cell r="CU183">
            <v>27110.829109451079</v>
          </cell>
          <cell r="CV183">
            <v>34622.674386990766</v>
          </cell>
          <cell r="CW183">
            <v>37651.011177156972</v>
          </cell>
          <cell r="CX183">
            <v>6413.1450817887526</v>
          </cell>
          <cell r="CY183">
            <v>24507.440592672996</v>
          </cell>
          <cell r="CZ183">
            <v>24198.73918082373</v>
          </cell>
          <cell r="DA183">
            <v>23922.19200910638</v>
          </cell>
          <cell r="DB183">
            <v>24818.752699947945</v>
          </cell>
          <cell r="DC183">
            <v>23830.064349301741</v>
          </cell>
          <cell r="DD183">
            <v>19224.747164274086</v>
          </cell>
          <cell r="DE183">
            <v>23719.82111651804</v>
          </cell>
          <cell r="DF183">
            <v>90373.494562781372</v>
          </cell>
          <cell r="DG183">
            <v>93239.025498126226</v>
          </cell>
          <cell r="DH183">
            <v>100951.67617348762</v>
          </cell>
          <cell r="DI183">
            <v>104164.50481784469</v>
          </cell>
          <cell r="DJ183">
            <v>71977.720970939379</v>
          </cell>
          <cell r="DK183">
            <v>90616.594091825478</v>
          </cell>
          <cell r="DL183">
            <v>90313.025389898612</v>
          </cell>
          <cell r="DM183">
            <v>90024.368760660349</v>
          </cell>
          <cell r="DN183">
            <v>90940.036960071011</v>
          </cell>
          <cell r="DO183">
            <v>89920.465178676342</v>
          </cell>
          <cell r="DP183">
            <v>85145.911950108057</v>
          </cell>
          <cell r="DQ183">
            <v>94898.951512823667</v>
          </cell>
          <cell r="DR183">
            <v>91829.651163703267</v>
          </cell>
          <cell r="DS183">
            <v>94885.984202480642</v>
          </cell>
          <cell r="DT183">
            <v>102804.75487442649</v>
          </cell>
          <cell r="DU183">
            <v>106209.69489900707</v>
          </cell>
          <cell r="DV183">
            <v>73045.538699108627</v>
          </cell>
          <cell r="DW183">
            <v>92245.559606023104</v>
          </cell>
          <cell r="DX183">
            <v>91947.560710265607</v>
          </cell>
          <cell r="DY183">
            <v>91646.358084787571</v>
          </cell>
          <cell r="DZ183">
            <v>92581.542491678789</v>
          </cell>
          <cell r="EA183">
            <v>91530.652483581085</v>
          </cell>
          <cell r="EB183">
            <v>86580.218466221922</v>
          </cell>
          <cell r="EC183">
            <v>96598.415832191386</v>
          </cell>
          <cell r="ED183">
            <v>93306.319636506916</v>
          </cell>
          <cell r="EE183">
            <v>96008.610011003562</v>
          </cell>
          <cell r="EF183">
            <v>104139.62945712986</v>
          </cell>
          <cell r="EG183">
            <v>107743.90747299991</v>
          </cell>
          <cell r="EH183">
            <v>73573.030761946051</v>
          </cell>
          <cell r="EI183">
            <v>88251.286613219563</v>
          </cell>
          <cell r="EJ183">
            <v>92959.315683362394</v>
          </cell>
          <cell r="EK183">
            <v>92645.130513202937</v>
          </cell>
          <cell r="EL183">
            <v>93600.250000343702</v>
          </cell>
          <cell r="EM183">
            <v>92517.530581476545</v>
          </cell>
          <cell r="EN183">
            <v>85148.610113885734</v>
          </cell>
          <cell r="EO183">
            <v>95655.955852375919</v>
          </cell>
          <cell r="EP183">
            <v>91915.184279328736</v>
          </cell>
          <cell r="EQ183">
            <v>94867.351969578449</v>
          </cell>
          <cell r="ER183">
            <v>103143.9128722626</v>
          </cell>
          <cell r="ES183">
            <v>107028.01724054848</v>
          </cell>
          <cell r="ET183">
            <v>71747.423319328111</v>
          </cell>
          <cell r="EU183">
            <v>92019.974899535067</v>
          </cell>
          <cell r="EV183">
            <v>91957.073446575421</v>
          </cell>
          <cell r="EW183">
            <v>91556.857768025307</v>
          </cell>
          <cell r="EX183">
            <v>92604.9238268802</v>
          </cell>
          <cell r="EY183">
            <v>91416.368872297186</v>
          </cell>
          <cell r="EZ183">
            <v>83435.877186938669</v>
          </cell>
          <cell r="FA183">
            <v>94480.497813194786</v>
          </cell>
          <cell r="FB183">
            <v>90240.913145888539</v>
          </cell>
          <cell r="FC183">
            <v>93463.432964967666</v>
          </cell>
          <cell r="FD183">
            <v>101878.3340164953</v>
          </cell>
          <cell r="FE183">
            <v>106063.70854121672</v>
          </cell>
          <cell r="FF183">
            <v>69628.799104595993</v>
          </cell>
          <cell r="FG183">
            <v>90514.197637461446</v>
          </cell>
          <cell r="FH183">
            <v>90548.564125724544</v>
          </cell>
          <cell r="FI183">
            <v>90048.626843097431</v>
          </cell>
          <cell r="FJ183">
            <v>91203.264407660507</v>
          </cell>
          <cell r="FK183">
            <v>89894.662189587558</v>
          </cell>
          <cell r="FL183">
            <v>81898.378402214003</v>
          </cell>
          <cell r="FM183">
            <v>93394.090617042952</v>
          </cell>
          <cell r="FN183">
            <v>88739.727275309648</v>
          </cell>
          <cell r="FO183">
            <v>92234.529057083928</v>
          </cell>
          <cell r="FP183">
            <v>100799.54507378634</v>
          </cell>
          <cell r="FQ183">
            <v>105289.07745772086</v>
          </cell>
          <cell r="FR183">
            <v>67673.146432953115</v>
          </cell>
          <cell r="FS183">
            <v>89190.259951958113</v>
          </cell>
          <cell r="FT183">
            <v>89316.728627991979</v>
          </cell>
          <cell r="FU183">
            <v>88722.401778849715</v>
          </cell>
          <cell r="FV183">
            <v>89978.252302717126</v>
          </cell>
          <cell r="FW183">
            <v>88554.381097684236</v>
          </cell>
        </row>
        <row r="184">
          <cell r="B184" t="str">
            <v>Co 257</v>
          </cell>
          <cell r="BH184">
            <v>-3316.98</v>
          </cell>
          <cell r="BI184">
            <v>3381.22</v>
          </cell>
          <cell r="BJ184">
            <v>-5727.87</v>
          </cell>
          <cell r="BK184">
            <v>-7425.19</v>
          </cell>
          <cell r="BL184">
            <v>145.33000000000001</v>
          </cell>
          <cell r="BM184">
            <v>-4071.56</v>
          </cell>
          <cell r="BN184">
            <v>-12084.16</v>
          </cell>
          <cell r="BO184">
            <v>-6034.3644731010681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</row>
        <row r="185">
          <cell r="B185" t="str">
            <v>Co 259</v>
          </cell>
          <cell r="BH185">
            <v>25302</v>
          </cell>
          <cell r="BI185">
            <v>38990</v>
          </cell>
          <cell r="BJ185">
            <v>34510</v>
          </cell>
          <cell r="BK185">
            <v>25757</v>
          </cell>
          <cell r="BL185">
            <v>1711</v>
          </cell>
          <cell r="BM185">
            <v>13500</v>
          </cell>
          <cell r="BN185">
            <v>3308</v>
          </cell>
          <cell r="BO185">
            <v>4376.0440578300477</v>
          </cell>
          <cell r="BP185">
            <v>780.26543926577142</v>
          </cell>
          <cell r="BQ185">
            <v>10641.815832046472</v>
          </cell>
          <cell r="BR185">
            <v>22350.355565824604</v>
          </cell>
          <cell r="BS185">
            <v>20381.352940289391</v>
          </cell>
          <cell r="BT185">
            <v>24455.464091049253</v>
          </cell>
          <cell r="BU185">
            <v>38353.991330314973</v>
          </cell>
          <cell r="BV185">
            <v>33686.452325306433</v>
          </cell>
          <cell r="BW185">
            <v>24927.832811339555</v>
          </cell>
          <cell r="BX185">
            <v>764.38407415680558</v>
          </cell>
          <cell r="BY185">
            <v>12949.051964708109</v>
          </cell>
          <cell r="BZ185">
            <v>2604.6549199176225</v>
          </cell>
          <cell r="CA185">
            <v>3552.613478805426</v>
          </cell>
          <cell r="CB185">
            <v>14527.889152585776</v>
          </cell>
          <cell r="CC185">
            <v>24385.104787175747</v>
          </cell>
          <cell r="CD185">
            <v>36074.364560668153</v>
          </cell>
          <cell r="CE185">
            <v>34348.254139334902</v>
          </cell>
          <cell r="CF185">
            <v>37711.485753693953</v>
          </cell>
          <cell r="CG185">
            <v>51827.83543593339</v>
          </cell>
          <cell r="CH185">
            <v>46967.613978704816</v>
          </cell>
          <cell r="CI185">
            <v>38505.735625200519</v>
          </cell>
          <cell r="CJ185">
            <v>14221.77296910678</v>
          </cell>
          <cell r="CK185">
            <v>26814.450208314782</v>
          </cell>
          <cell r="CL185">
            <v>16313.546234280751</v>
          </cell>
          <cell r="CM185">
            <v>17124.114839102389</v>
          </cell>
          <cell r="CN185">
            <v>13538.272651043488</v>
          </cell>
          <cell r="CO185">
            <v>23391.596936397436</v>
          </cell>
          <cell r="CP185">
            <v>35062.060596318734</v>
          </cell>
          <cell r="CQ185">
            <v>33582.237113959054</v>
          </cell>
          <cell r="CR185">
            <v>38301.976807134299</v>
          </cell>
          <cell r="CS185">
            <v>52775.365052176094</v>
          </cell>
          <cell r="CT185">
            <v>47751.799113541478</v>
          </cell>
          <cell r="CU185">
            <v>38816.830216780058</v>
          </cell>
          <cell r="CV185">
            <v>14005.831176776024</v>
          </cell>
          <cell r="CW185">
            <v>26990.458230887394</v>
          </cell>
          <cell r="CX185">
            <v>16225.814065693397</v>
          </cell>
          <cell r="CY185">
            <v>16992.995402547596</v>
          </cell>
          <cell r="CZ185">
            <v>13342.109329361781</v>
          </cell>
          <cell r="DA185">
            <v>23391.179319027055</v>
          </cell>
          <cell r="DB185">
            <v>35289.131474310758</v>
          </cell>
          <cell r="DC185">
            <v>33498.8438063582</v>
          </cell>
          <cell r="DD185">
            <v>37738.253150382574</v>
          </cell>
          <cell r="DE185">
            <v>47560.399516701138</v>
          </cell>
          <cell r="DF185">
            <v>47285.892582183915</v>
          </cell>
          <cell r="DG185">
            <v>38197.807952859126</v>
          </cell>
          <cell r="DH185">
            <v>12820.541434219325</v>
          </cell>
          <cell r="DI185">
            <v>26236.611559512163</v>
          </cell>
          <cell r="DJ185">
            <v>15173.895480996005</v>
          </cell>
          <cell r="DK185">
            <v>15895.944443114029</v>
          </cell>
          <cell r="DL185">
            <v>12206.36067246805</v>
          </cell>
          <cell r="DM185">
            <v>22427.602062674108</v>
          </cell>
          <cell r="DN185">
            <v>34584.344098845839</v>
          </cell>
          <cell r="DO185">
            <v>32723.135276283574</v>
          </cell>
          <cell r="DP185">
            <v>37900.268412586069</v>
          </cell>
          <cell r="DQ185">
            <v>53098.124493051844</v>
          </cell>
          <cell r="DR185">
            <v>47797.953308765456</v>
          </cell>
          <cell r="DS185">
            <v>38526.179874041438</v>
          </cell>
          <cell r="DT185">
            <v>12597.492974501009</v>
          </cell>
          <cell r="DU185">
            <v>26430.504144322575</v>
          </cell>
          <cell r="DV185">
            <v>15089.54420228739</v>
          </cell>
          <cell r="DW185">
            <v>15764.370304103337</v>
          </cell>
          <cell r="DX185">
            <v>12008.069273593777</v>
          </cell>
          <cell r="DY185">
            <v>22432.33356475945</v>
          </cell>
          <cell r="DZ185">
            <v>34825.38537206316</v>
          </cell>
          <cell r="EA185">
            <v>32919.052011315769</v>
          </cell>
          <cell r="EB185">
            <v>37966.424204579896</v>
          </cell>
          <cell r="EC185">
            <v>53572.599158768986</v>
          </cell>
          <cell r="ED185">
            <v>48072.920516161234</v>
          </cell>
          <cell r="EE185">
            <v>38621.313861076182</v>
          </cell>
          <cell r="EF185">
            <v>12121.277744828461</v>
          </cell>
          <cell r="EG185">
            <v>26391.610117427568</v>
          </cell>
          <cell r="EH185">
            <v>14757.546812771754</v>
          </cell>
          <cell r="EI185">
            <v>15382.958864678629</v>
          </cell>
          <cell r="EJ185">
            <v>11566.392280849999</v>
          </cell>
          <cell r="EK185">
            <v>22190.144999233948</v>
          </cell>
          <cell r="EL185">
            <v>34831.594693534746</v>
          </cell>
          <cell r="EM185">
            <v>32871.41046494183</v>
          </cell>
          <cell r="EN185">
            <v>37855.808629732892</v>
          </cell>
          <cell r="EO185">
            <v>53896.887450254035</v>
          </cell>
          <cell r="EP185">
            <v>48175.622650249905</v>
          </cell>
          <cell r="EQ185">
            <v>38545.837335925615</v>
          </cell>
          <cell r="ER185">
            <v>11456.344639405703</v>
          </cell>
          <cell r="ES185">
            <v>26182.657112522655</v>
          </cell>
          <cell r="ET185">
            <v>14242.76141444633</v>
          </cell>
          <cell r="EU185">
            <v>14816.734439035419</v>
          </cell>
          <cell r="EV185">
            <v>10944.232145931674</v>
          </cell>
          <cell r="EW185">
            <v>21766.075606093298</v>
          </cell>
          <cell r="EX185">
            <v>34666.020091960621</v>
          </cell>
          <cell r="EY185">
            <v>32645.347025847776</v>
          </cell>
          <cell r="EZ185">
            <v>38129.405332985305</v>
          </cell>
          <cell r="FA185">
            <v>54577.918073501045</v>
          </cell>
          <cell r="FB185">
            <v>48667.140441954827</v>
          </cell>
          <cell r="FC185">
            <v>38848.212532078513</v>
          </cell>
          <cell r="FD185">
            <v>11168.984237169461</v>
          </cell>
          <cell r="FE185">
            <v>26352.238712976519</v>
          </cell>
          <cell r="FF185">
            <v>14111.249798472039</v>
          </cell>
          <cell r="FG185">
            <v>14631.399508577648</v>
          </cell>
          <cell r="FH185">
            <v>10689.184445306826</v>
          </cell>
          <cell r="FI185">
            <v>21725.91028999738</v>
          </cell>
          <cell r="FJ185">
            <v>34876.388969183638</v>
          </cell>
          <cell r="FK185">
            <v>32806.65533316353</v>
          </cell>
          <cell r="FL185">
            <v>38400.042188551415</v>
          </cell>
          <cell r="FM185">
            <v>55266.726221391815</v>
          </cell>
          <cell r="FN185">
            <v>49160.584161660365</v>
          </cell>
          <cell r="FO185">
            <v>39137.56003565406</v>
          </cell>
          <cell r="FP185">
            <v>10855.351685836031</v>
          </cell>
          <cell r="FQ185">
            <v>26509.540728538042</v>
          </cell>
          <cell r="FR185">
            <v>13959.383586180425</v>
          </cell>
          <cell r="FS185">
            <v>14423.234778169237</v>
          </cell>
          <cell r="FT185">
            <v>10410.122337377892</v>
          </cell>
          <cell r="FU185">
            <v>21666.019301964683</v>
          </cell>
          <cell r="FV185">
            <v>35072.223226116337</v>
          </cell>
          <cell r="FW185">
            <v>32952.210341669648</v>
          </cell>
        </row>
        <row r="186">
          <cell r="B186" t="str">
            <v>Co 260</v>
          </cell>
          <cell r="BH186">
            <v>10270.98</v>
          </cell>
          <cell r="BI186">
            <v>6639.4599999999846</v>
          </cell>
          <cell r="BJ186">
            <v>20009.490000000002</v>
          </cell>
          <cell r="BK186">
            <v>28125.7</v>
          </cell>
          <cell r="BL186">
            <v>62726.29</v>
          </cell>
          <cell r="BM186">
            <v>41873.919999999998</v>
          </cell>
          <cell r="BN186">
            <v>24659.13</v>
          </cell>
          <cell r="BO186">
            <v>25067.739217354305</v>
          </cell>
          <cell r="BP186">
            <v>20250.151599783298</v>
          </cell>
          <cell r="BQ186">
            <v>48124.75897363777</v>
          </cell>
          <cell r="BR186">
            <v>14430.111875933449</v>
          </cell>
          <cell r="BS186">
            <v>20056.05231560408</v>
          </cell>
          <cell r="BT186">
            <v>-140794.80840083183</v>
          </cell>
          <cell r="BU186">
            <v>-144444.67214888762</v>
          </cell>
          <cell r="BV186">
            <v>-131262.24333780326</v>
          </cell>
          <cell r="BW186">
            <v>-123007.04097984827</v>
          </cell>
          <cell r="BX186">
            <v>-87984.553033035525</v>
          </cell>
          <cell r="BY186">
            <v>-108978.58132153604</v>
          </cell>
          <cell r="BZ186">
            <v>-126332.13500088896</v>
          </cell>
          <cell r="CA186">
            <v>24089.707234320296</v>
          </cell>
          <cell r="CB186">
            <v>19352.816114595553</v>
          </cell>
          <cell r="CC186">
            <v>47213.309246903787</v>
          </cell>
          <cell r="CD186">
            <v>13510.635114945544</v>
          </cell>
          <cell r="CE186">
            <v>19584.594156047955</v>
          </cell>
          <cell r="CF186">
            <v>10840.85808109463</v>
          </cell>
          <cell r="CG186">
            <v>7295.0412423478119</v>
          </cell>
          <cell r="CH186">
            <v>20163.108934753836</v>
          </cell>
          <cell r="CI186">
            <v>29964.375824741801</v>
          </cell>
          <cell r="CJ186">
            <v>65381.859800596118</v>
          </cell>
          <cell r="CK186">
            <v>44283.76414037517</v>
          </cell>
          <cell r="CL186">
            <v>26747.222697646241</v>
          </cell>
          <cell r="CM186">
            <v>39635.260900879577</v>
          </cell>
          <cell r="CN186">
            <v>34975.584743760759</v>
          </cell>
          <cell r="CO186">
            <v>62781.961220572317</v>
          </cell>
          <cell r="CP186">
            <v>29112.382251501469</v>
          </cell>
          <cell r="CQ186">
            <v>35600.517010854805</v>
          </cell>
          <cell r="CR186">
            <v>11678.176929549358</v>
          </cell>
          <cell r="CS186">
            <v>8055.2481570520031</v>
          </cell>
          <cell r="CT186">
            <v>21114.716821357695</v>
          </cell>
          <cell r="CU186">
            <v>30285.543890772053</v>
          </cell>
          <cell r="CV186">
            <v>66560.949953411677</v>
          </cell>
          <cell r="CW186">
            <v>44991.181061960713</v>
          </cell>
          <cell r="CX186">
            <v>27055.112809114973</v>
          </cell>
          <cell r="CY186">
            <v>40299.805509035432</v>
          </cell>
          <cell r="CZ186">
            <v>35558.98272235386</v>
          </cell>
          <cell r="DA186">
            <v>63917.453633499223</v>
          </cell>
          <cell r="DB186">
            <v>29571.366944871887</v>
          </cell>
          <cell r="DC186">
            <v>35679.576527928679</v>
          </cell>
          <cell r="DD186">
            <v>11635.163658694888</v>
          </cell>
          <cell r="DE186">
            <v>7933.6247861376469</v>
          </cell>
          <cell r="DF186">
            <v>21186.330938376603</v>
          </cell>
          <cell r="DG186">
            <v>30105.887805018981</v>
          </cell>
          <cell r="DH186">
            <v>67260.855681417481</v>
          </cell>
          <cell r="DI186">
            <v>40108.498488660043</v>
          </cell>
          <cell r="DJ186">
            <v>32013.357851592169</v>
          </cell>
          <cell r="DK186">
            <v>45625.715397467407</v>
          </cell>
          <cell r="DL186">
            <v>40803.024404794254</v>
          </cell>
          <cell r="DM186">
            <v>69723.969915723996</v>
          </cell>
          <cell r="DN186">
            <v>34688.799097021125</v>
          </cell>
          <cell r="DO186">
            <v>40906.763463518932</v>
          </cell>
          <cell r="DP186">
            <v>16234.21012920393</v>
          </cell>
          <cell r="DQ186">
            <v>12451.840925543904</v>
          </cell>
          <cell r="DR186">
            <v>25899.613634037858</v>
          </cell>
          <cell r="DS186">
            <v>35578.754783090189</v>
          </cell>
          <cell r="DT186">
            <v>73635.282973871857</v>
          </cell>
          <cell r="DU186">
            <v>50987.345491070941</v>
          </cell>
          <cell r="DV186">
            <v>32428.635836436399</v>
          </cell>
          <cell r="DW186">
            <v>46420.037242802966</v>
          </cell>
          <cell r="DX186">
            <v>41514.685151264464</v>
          </cell>
          <cell r="DY186">
            <v>71009.218622133834</v>
          </cell>
          <cell r="DZ186">
            <v>35270.111407041542</v>
          </cell>
          <cell r="EA186">
            <v>41600.6336625775</v>
          </cell>
          <cell r="EB186">
            <v>16281.344272946983</v>
          </cell>
          <cell r="EC186">
            <v>12416.543374570741</v>
          </cell>
          <cell r="ED186">
            <v>26061.192416382546</v>
          </cell>
          <cell r="EE186">
            <v>36005.707451800248</v>
          </cell>
          <cell r="EF186">
            <v>74987.0225869719</v>
          </cell>
          <cell r="EG186">
            <v>51831.572840642169</v>
          </cell>
          <cell r="EH186">
            <v>32848.361490355441</v>
          </cell>
          <cell r="EI186">
            <v>47231.646011732839</v>
          </cell>
          <cell r="EJ186">
            <v>42241.426506503311</v>
          </cell>
          <cell r="EK186">
            <v>72320.918285476757</v>
          </cell>
          <cell r="EL186">
            <v>35864.635871360857</v>
          </cell>
          <cell r="EM186">
            <v>37209.090068796133</v>
          </cell>
          <cell r="EN186">
            <v>11223.972764658931</v>
          </cell>
          <cell r="EO186">
            <v>7275.1157443544653</v>
          </cell>
          <cell r="EP186">
            <v>21118.406847657083</v>
          </cell>
          <cell r="EQ186">
            <v>31335.881371080643</v>
          </cell>
          <cell r="ER186">
            <v>71264.937789717151</v>
          </cell>
          <cell r="ES186">
            <v>47590.630689401834</v>
          </cell>
          <cell r="ET186">
            <v>28172.838124812741</v>
          </cell>
          <cell r="EU186">
            <v>42960.064864575674</v>
          </cell>
          <cell r="EV186">
            <v>37884.605307308186</v>
          </cell>
          <cell r="EW186">
            <v>68560.121629108457</v>
          </cell>
          <cell r="EX186">
            <v>31371.79767558194</v>
          </cell>
          <cell r="EY186">
            <v>37830.09120663409</v>
          </cell>
          <cell r="EZ186">
            <v>11160.383801182921</v>
          </cell>
          <cell r="FA186">
            <v>7125.3564489746932</v>
          </cell>
          <cell r="FB186">
            <v>21168.83572759357</v>
          </cell>
          <cell r="FC186">
            <v>31716.874184092667</v>
          </cell>
          <cell r="FD186">
            <v>72618.119866406603</v>
          </cell>
          <cell r="FE186">
            <v>48412.695398429947</v>
          </cell>
          <cell r="FF186">
            <v>28549.968321882523</v>
          </cell>
          <cell r="FG186">
            <v>43753.972740151468</v>
          </cell>
          <cell r="FH186">
            <v>38591.122778059296</v>
          </cell>
          <cell r="FI186">
            <v>69875.280908006069</v>
          </cell>
          <cell r="FJ186">
            <v>31940.155420766547</v>
          </cell>
          <cell r="FK186">
            <v>38514.160518423814</v>
          </cell>
          <cell r="FL186">
            <v>11139.781152034193</v>
          </cell>
          <cell r="FM186">
            <v>7016.6268700949586</v>
          </cell>
          <cell r="FN186">
            <v>21262.403726498989</v>
          </cell>
          <cell r="FO186">
            <v>30800.311791431654</v>
          </cell>
          <cell r="FP186">
            <v>72698.158441963737</v>
          </cell>
          <cell r="FQ186">
            <v>47949.232230695023</v>
          </cell>
          <cell r="FR186">
            <v>32257.314578441059</v>
          </cell>
          <cell r="FS186">
            <v>47891.074672962946</v>
          </cell>
          <cell r="FT186">
            <v>48566.108530989484</v>
          </cell>
          <cell r="FU186">
            <v>86713.697151596556</v>
          </cell>
          <cell r="FV186">
            <v>53846.408997545892</v>
          </cell>
          <cell r="FW186">
            <v>67825.285257111158</v>
          </cell>
        </row>
        <row r="187">
          <cell r="B187" t="str">
            <v>Co 262</v>
          </cell>
          <cell r="BH187">
            <v>-3228.13</v>
          </cell>
          <cell r="BI187">
            <v>-14318.26</v>
          </cell>
          <cell r="BJ187">
            <v>-15621.57</v>
          </cell>
          <cell r="BK187">
            <v>-12071.42</v>
          </cell>
          <cell r="BL187">
            <v>-2659.64</v>
          </cell>
          <cell r="BM187">
            <v>-16916.669999999998</v>
          </cell>
          <cell r="BN187">
            <v>-15741.53</v>
          </cell>
          <cell r="BO187">
            <v>-19069.701675037577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0</v>
          </cell>
          <cell r="FU187">
            <v>0</v>
          </cell>
          <cell r="FV187">
            <v>0</v>
          </cell>
          <cell r="FW187">
            <v>0</v>
          </cell>
        </row>
        <row r="188">
          <cell r="B188" t="str">
            <v>Co 189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-264.69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-272.63069999999999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-280.80962099999999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-289.23390963000003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-297.91092691890003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-306.84825472646702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-316.05370236826104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0</v>
          </cell>
          <cell r="ET188">
            <v>-325.53531343930888</v>
          </cell>
          <cell r="EU188">
            <v>0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0</v>
          </cell>
          <cell r="FD188">
            <v>0</v>
          </cell>
          <cell r="FE188">
            <v>0</v>
          </cell>
          <cell r="FF188">
            <v>-335.30137284248815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-345.36041402776283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</row>
        <row r="189">
          <cell r="B189" t="str">
            <v>Co 191</v>
          </cell>
          <cell r="BH189">
            <v>8139.7169999999896</v>
          </cell>
          <cell r="BI189">
            <v>-294.72690000000875</v>
          </cell>
          <cell r="BJ189">
            <v>13320.438399999992</v>
          </cell>
          <cell r="BK189">
            <v>4792.4643000000069</v>
          </cell>
          <cell r="BL189">
            <v>3700.876099999994</v>
          </cell>
          <cell r="BM189">
            <v>9434.8168000000005</v>
          </cell>
          <cell r="BN189">
            <v>11472.715799999998</v>
          </cell>
          <cell r="BO189">
            <v>15509.514640410285</v>
          </cell>
          <cell r="BP189">
            <v>9615.0081279887963</v>
          </cell>
          <cell r="BQ189">
            <v>2934.2419028384611</v>
          </cell>
          <cell r="BR189">
            <v>-655.8656587389487</v>
          </cell>
          <cell r="BS189">
            <v>3498.8637864880147</v>
          </cell>
          <cell r="BT189">
            <v>7499.099820723517</v>
          </cell>
          <cell r="BU189">
            <v>-833.89563148230081</v>
          </cell>
          <cell r="BV189">
            <v>12720.685290506277</v>
          </cell>
          <cell r="BW189">
            <v>4151.023344743342</v>
          </cell>
          <cell r="BX189">
            <v>3035.410376190157</v>
          </cell>
          <cell r="BY189">
            <v>8796.6623730168794</v>
          </cell>
          <cell r="BZ189">
            <v>10890.814533261684</v>
          </cell>
          <cell r="CA189">
            <v>14920.433223031214</v>
          </cell>
          <cell r="CB189">
            <v>9161.6176203782161</v>
          </cell>
          <cell r="CC189">
            <v>2514.2200937215312</v>
          </cell>
          <cell r="CD189">
            <v>-1120.0195028974558</v>
          </cell>
          <cell r="CE189">
            <v>18484.351821846351</v>
          </cell>
          <cell r="CF189">
            <v>20974.059321874898</v>
          </cell>
          <cell r="CG189">
            <v>12746.821515785901</v>
          </cell>
          <cell r="CH189">
            <v>26239.539650858031</v>
          </cell>
          <cell r="CI189">
            <v>17628.234023128978</v>
          </cell>
          <cell r="CJ189">
            <v>16488.879831288024</v>
          </cell>
          <cell r="CK189">
            <v>27279.025217831164</v>
          </cell>
          <cell r="CL189">
            <v>29432.128200839928</v>
          </cell>
          <cell r="CM189">
            <v>33429.60187524651</v>
          </cell>
          <cell r="CN189">
            <v>27764.191451479768</v>
          </cell>
          <cell r="CO189">
            <v>21152.10251539413</v>
          </cell>
          <cell r="CP189">
            <v>17473.512550596475</v>
          </cell>
          <cell r="CQ189">
            <v>22645.729349303678</v>
          </cell>
          <cell r="CR189">
            <v>25839.933617112991</v>
          </cell>
          <cell r="CS189">
            <v>17484.393972931408</v>
          </cell>
          <cell r="CT189">
            <v>31225.845314480001</v>
          </cell>
          <cell r="CU189">
            <v>22427.952108373618</v>
          </cell>
          <cell r="CV189">
            <v>21257.700866183695</v>
          </cell>
          <cell r="CW189">
            <v>27323.589552687801</v>
          </cell>
          <cell r="CX189">
            <v>29540.022087157537</v>
          </cell>
          <cell r="CY189">
            <v>33583.805647155183</v>
          </cell>
          <cell r="CZ189">
            <v>27837.221066851715</v>
          </cell>
          <cell r="DA189">
            <v>21105.03345221885</v>
          </cell>
          <cell r="DB189">
            <v>17338.185639801057</v>
          </cell>
          <cell r="DC189">
            <v>22152.672478112261</v>
          </cell>
          <cell r="DD189">
            <v>25837.819932697748</v>
          </cell>
          <cell r="DE189">
            <v>17352.268822031161</v>
          </cell>
          <cell r="DF189">
            <v>31347.011482120783</v>
          </cell>
          <cell r="DG189">
            <v>22358.137376366962</v>
          </cell>
          <cell r="DH189">
            <v>21156.350593723379</v>
          </cell>
          <cell r="DI189">
            <v>38308.746957566291</v>
          </cell>
          <cell r="DJ189">
            <v>40590.385031720405</v>
          </cell>
          <cell r="DK189">
            <v>44681.840127167823</v>
          </cell>
          <cell r="DL189">
            <v>38853.905150432598</v>
          </cell>
          <cell r="DM189">
            <v>31999.0945423421</v>
          </cell>
          <cell r="DN189">
            <v>28141.282411252454</v>
          </cell>
          <cell r="DO189">
            <v>33090.436127815665</v>
          </cell>
          <cell r="DP189">
            <v>36774.565148296097</v>
          </cell>
          <cell r="DQ189">
            <v>28157.998866096576</v>
          </cell>
          <cell r="DR189">
            <v>42409.982114075989</v>
          </cell>
          <cell r="DS189">
            <v>33226.311109305985</v>
          </cell>
          <cell r="DT189">
            <v>31991.873709138774</v>
          </cell>
          <cell r="DU189">
            <v>38545.731318133432</v>
          </cell>
          <cell r="DV189">
            <v>40894.732211017123</v>
          </cell>
          <cell r="DW189">
            <v>45035.223491951598</v>
          </cell>
          <cell r="DX189">
            <v>39124.318263325375</v>
          </cell>
          <cell r="DY189">
            <v>32145.785029909006</v>
          </cell>
          <cell r="DZ189">
            <v>28194.698978489971</v>
          </cell>
          <cell r="EA189">
            <v>33282.360380815924</v>
          </cell>
          <cell r="EB189">
            <v>36961.840547968663</v>
          </cell>
          <cell r="EC189">
            <v>28212.534692791836</v>
          </cell>
          <cell r="ED189">
            <v>42726.473251214658</v>
          </cell>
          <cell r="EE189">
            <v>33343.437064477715</v>
          </cell>
          <cell r="EF189">
            <v>32075.423780938479</v>
          </cell>
          <cell r="EG189">
            <v>38772.819152516728</v>
          </cell>
          <cell r="EH189">
            <v>41190.927027380516</v>
          </cell>
          <cell r="EI189">
            <v>45381.540816288274</v>
          </cell>
          <cell r="EJ189">
            <v>39387.968237373803</v>
          </cell>
          <cell r="EK189">
            <v>32282.722278515823</v>
          </cell>
          <cell r="EL189">
            <v>28235.996105092869</v>
          </cell>
          <cell r="EM189">
            <v>36081.752764701239</v>
          </cell>
          <cell r="EN189">
            <v>39484.851473297087</v>
          </cell>
          <cell r="EO189">
            <v>30601.082615309577</v>
          </cell>
          <cell r="EP189">
            <v>45812.248414204092</v>
          </cell>
          <cell r="EQ189">
            <v>35794.658307183374</v>
          </cell>
          <cell r="ER189">
            <v>34492.077277247998</v>
          </cell>
          <cell r="ES189">
            <v>41174.100147421297</v>
          </cell>
          <cell r="ET189">
            <v>43658.112220503412</v>
          </cell>
          <cell r="EU189">
            <v>48307.288701366597</v>
          </cell>
          <cell r="EV189">
            <v>42229.965693065911</v>
          </cell>
          <cell r="EW189">
            <v>34901.869090889173</v>
          </cell>
          <cell r="EX189">
            <v>30757.054937165231</v>
          </cell>
          <cell r="EY189">
            <v>36335.669999918988</v>
          </cell>
          <cell r="EZ189">
            <v>39718.573698924592</v>
          </cell>
          <cell r="FA189">
            <v>30699.363457902087</v>
          </cell>
          <cell r="FB189">
            <v>46194.347124237887</v>
          </cell>
          <cell r="FC189">
            <v>35955.421733086681</v>
          </cell>
          <cell r="FD189">
            <v>34617.371999087823</v>
          </cell>
          <cell r="FE189">
            <v>41444.851185222375</v>
          </cell>
          <cell r="FF189">
            <v>44001.961914339816</v>
          </cell>
          <cell r="FG189">
            <v>48715.738610053551</v>
          </cell>
          <cell r="FH189">
            <v>42554.098265712004</v>
          </cell>
          <cell r="FI189">
            <v>35092.982675798237</v>
          </cell>
          <cell r="FJ189">
            <v>30847.648456777053</v>
          </cell>
          <cell r="FK189">
            <v>36582.991051928737</v>
          </cell>
          <cell r="FL189">
            <v>39941.430543374845</v>
          </cell>
          <cell r="FM189">
            <v>30785.097445523745</v>
          </cell>
          <cell r="FN189">
            <v>46569.170396612419</v>
          </cell>
          <cell r="FO189">
            <v>36103.891400652894</v>
          </cell>
          <cell r="FP189">
            <v>34729.360956838456</v>
          </cell>
          <cell r="FQ189">
            <v>41705.306867410996</v>
          </cell>
          <cell r="FR189">
            <v>44337.703696166005</v>
          </cell>
          <cell r="FS189">
            <v>49118.410027675069</v>
          </cell>
          <cell r="FT189">
            <v>42871.840406984011</v>
          </cell>
          <cell r="FU189">
            <v>35275.05636500557</v>
          </cell>
          <cell r="FV189">
            <v>30926.643730419455</v>
          </cell>
          <cell r="FW189">
            <v>36822.830711849005</v>
          </cell>
        </row>
        <row r="190">
          <cell r="B190" t="str">
            <v>Co 452</v>
          </cell>
          <cell r="BH190">
            <v>-1199.06</v>
          </cell>
          <cell r="BI190">
            <v>-3924.68</v>
          </cell>
          <cell r="BJ190">
            <v>-1109.81</v>
          </cell>
          <cell r="BK190">
            <v>-3490.5</v>
          </cell>
          <cell r="BL190">
            <v>18417.54</v>
          </cell>
          <cell r="BM190">
            <v>20716.7</v>
          </cell>
          <cell r="BN190">
            <v>26463.06</v>
          </cell>
          <cell r="BO190">
            <v>19552.824549243964</v>
          </cell>
          <cell r="BP190">
            <v>12444.276518106934</v>
          </cell>
          <cell r="BQ190">
            <v>1044.3815782998754</v>
          </cell>
          <cell r="BR190">
            <v>-8762.7503084822347</v>
          </cell>
          <cell r="BS190">
            <v>-5996.1532188345891</v>
          </cell>
          <cell r="BT190">
            <v>-1469.2362424695966</v>
          </cell>
          <cell r="BU190">
            <v>-4142.9147352341224</v>
          </cell>
          <cell r="BV190">
            <v>-1354.1681785428864</v>
          </cell>
          <cell r="BW190">
            <v>-3923.4093665176351</v>
          </cell>
          <cell r="BX190">
            <v>18129.439232454766</v>
          </cell>
          <cell r="BY190">
            <v>20483.456335333853</v>
          </cell>
          <cell r="BZ190">
            <v>25974.002908780174</v>
          </cell>
          <cell r="CA190">
            <v>19058.758893839557</v>
          </cell>
          <cell r="CB190">
            <v>12037.945952077709</v>
          </cell>
          <cell r="CC190">
            <v>766.10100163596871</v>
          </cell>
          <cell r="CD190">
            <v>-8992.6522939482093</v>
          </cell>
          <cell r="CE190">
            <v>-6060.9122566894321</v>
          </cell>
          <cell r="CF190">
            <v>-1904.4867812441844</v>
          </cell>
          <cell r="CG190">
            <v>-4524.5375543956052</v>
          </cell>
          <cell r="CH190">
            <v>-1762.2967010672328</v>
          </cell>
          <cell r="CI190">
            <v>-4525.610954934762</v>
          </cell>
          <cell r="CJ190">
            <v>17676.515568325085</v>
          </cell>
          <cell r="CK190">
            <v>20288.111092474286</v>
          </cell>
          <cell r="CL190">
            <v>25514.499977574607</v>
          </cell>
          <cell r="CM190">
            <v>18567.637617905508</v>
          </cell>
          <cell r="CN190">
            <v>11627.043133915613</v>
          </cell>
          <cell r="CO190">
            <v>10305.120049769708</v>
          </cell>
          <cell r="CP190">
            <v>596.62399552278293</v>
          </cell>
          <cell r="CQ190">
            <v>3696.9080914316237</v>
          </cell>
          <cell r="CR190">
            <v>8111.3707946914146</v>
          </cell>
          <cell r="CS190">
            <v>5457.3342199397866</v>
          </cell>
          <cell r="CT190">
            <v>8265.9696806691136</v>
          </cell>
          <cell r="CU190">
            <v>5380.5241605294323</v>
          </cell>
          <cell r="CV190">
            <v>28077.950958602421</v>
          </cell>
          <cell r="CW190">
            <v>27985.457383297115</v>
          </cell>
          <cell r="CX190">
            <v>33226.280269127747</v>
          </cell>
          <cell r="CY190">
            <v>26131.472003380888</v>
          </cell>
          <cell r="CZ190">
            <v>19079.614496250288</v>
          </cell>
          <cell r="DA190">
            <v>10339.231290908125</v>
          </cell>
          <cell r="DB190">
            <v>454.33724629605058</v>
          </cell>
          <cell r="DC190">
            <v>3529.7616823072694</v>
          </cell>
          <cell r="DD190">
            <v>8109.8132269150956</v>
          </cell>
          <cell r="DE190">
            <v>5421.6637308745612</v>
          </cell>
          <cell r="DF190">
            <v>8277.0971983977688</v>
          </cell>
          <cell r="DG190">
            <v>5265.5568326188404</v>
          </cell>
          <cell r="DH190">
            <v>28469.497205390137</v>
          </cell>
          <cell r="DI190">
            <v>28369.478940235029</v>
          </cell>
          <cell r="DJ190">
            <v>33622.068473342893</v>
          </cell>
          <cell r="DK190">
            <v>26377.082020161022</v>
          </cell>
          <cell r="DL190">
            <v>19212.080947423339</v>
          </cell>
          <cell r="DM190">
            <v>10369.359831310245</v>
          </cell>
          <cell r="DN190">
            <v>304.54632118395239</v>
          </cell>
          <cell r="DO190">
            <v>3464.1771271580837</v>
          </cell>
          <cell r="DP190">
            <v>8103.7663334960889</v>
          </cell>
          <cell r="DQ190">
            <v>5381.1687958707171</v>
          </cell>
          <cell r="DR190">
            <v>8284.0556905909889</v>
          </cell>
          <cell r="DS190">
            <v>7246.4948006768973</v>
          </cell>
          <cell r="DT190">
            <v>30969.127546118205</v>
          </cell>
          <cell r="DU190">
            <v>30861.257906043484</v>
          </cell>
          <cell r="DV190">
            <v>36122.837789605728</v>
          </cell>
          <cell r="DW190">
            <v>28724.159542030284</v>
          </cell>
          <cell r="DX190">
            <v>21445.575571712336</v>
          </cell>
          <cell r="DY190">
            <v>12500.644163380035</v>
          </cell>
          <cell r="DZ190">
            <v>2252.8407554821279</v>
          </cell>
          <cell r="EA190">
            <v>5498.0600154202366</v>
          </cell>
          <cell r="EB190">
            <v>10197.437816893373</v>
          </cell>
          <cell r="EC190">
            <v>7440.7373672971553</v>
          </cell>
          <cell r="ED190">
            <v>10391.738507188049</v>
          </cell>
          <cell r="EE190">
            <v>7152.0172542823093</v>
          </cell>
          <cell r="EF190">
            <v>31404.895018701525</v>
          </cell>
          <cell r="EG190">
            <v>31288.84464465487</v>
          </cell>
          <cell r="EH190">
            <v>36557.163406486739</v>
          </cell>
          <cell r="EI190">
            <v>29001.947418631855</v>
          </cell>
          <cell r="EJ190">
            <v>21607.892445643396</v>
          </cell>
          <cell r="EK190">
            <v>12560.502404305669</v>
          </cell>
          <cell r="EL190">
            <v>2126.596121590459</v>
          </cell>
          <cell r="EM190">
            <v>5460.7366895759333</v>
          </cell>
          <cell r="EN190">
            <v>10219.615596365038</v>
          </cell>
          <cell r="EO190">
            <v>7428.5088188489644</v>
          </cell>
          <cell r="EP190">
            <v>10428.075798568127</v>
          </cell>
          <cell r="EQ190">
            <v>7048.4557083354703</v>
          </cell>
          <cell r="ER190">
            <v>31844.29843245665</v>
          </cell>
          <cell r="ES190">
            <v>31719.722554748194</v>
          </cell>
          <cell r="ET190">
            <v>40695.433528356094</v>
          </cell>
          <cell r="EU190">
            <v>33635.082048056436</v>
          </cell>
          <cell r="EV190">
            <v>26123.707849078495</v>
          </cell>
          <cell r="EW190">
            <v>16975.024239904134</v>
          </cell>
          <cell r="EX190">
            <v>6351.8661248684875</v>
          </cell>
          <cell r="EY190">
            <v>9776.9401382574943</v>
          </cell>
          <cell r="EZ190">
            <v>14595.245199643541</v>
          </cell>
          <cell r="FA190">
            <v>11769.460639497349</v>
          </cell>
          <cell r="FB190">
            <v>14818.684704181684</v>
          </cell>
          <cell r="FC190">
            <v>11294.111910241641</v>
          </cell>
          <cell r="FD190">
            <v>36645.293351284548</v>
          </cell>
          <cell r="FE190">
            <v>36511.839054884244</v>
          </cell>
          <cell r="FF190">
            <v>41895.66652062261</v>
          </cell>
          <cell r="FG190">
            <v>33993.451310731733</v>
          </cell>
          <cell r="FH190">
            <v>26364.239470030865</v>
          </cell>
          <cell r="FI190">
            <v>17114.140416497889</v>
          </cell>
          <cell r="FJ190">
            <v>6298.5218001718131</v>
          </cell>
          <cell r="FK190">
            <v>9817.0730537902236</v>
          </cell>
          <cell r="FL190">
            <v>14694.711320404411</v>
          </cell>
          <cell r="FM190">
            <v>11834.407207227232</v>
          </cell>
          <cell r="FN190">
            <v>14933.746886272762</v>
          </cell>
          <cell r="FO190">
            <v>11259.00994221805</v>
          </cell>
          <cell r="FP190">
            <v>37178.41536927718</v>
          </cell>
          <cell r="FQ190">
            <v>37035.706399024639</v>
          </cell>
          <cell r="FR190">
            <v>42420.453588168908</v>
          </cell>
          <cell r="FS190">
            <v>34350.433372292246</v>
          </cell>
          <cell r="FT190">
            <v>26601.525565131858</v>
          </cell>
          <cell r="FU190">
            <v>17250.444685359897</v>
          </cell>
          <cell r="FV190">
            <v>9470.8719472153716</v>
          </cell>
          <cell r="FW190">
            <v>13085.528605418611</v>
          </cell>
        </row>
        <row r="191">
          <cell r="B191" t="str">
            <v>Co 425</v>
          </cell>
          <cell r="BH191">
            <v>66815.62</v>
          </cell>
          <cell r="BI191">
            <v>72545.56</v>
          </cell>
          <cell r="BJ191">
            <v>87905.51</v>
          </cell>
          <cell r="BK191">
            <v>92318.87</v>
          </cell>
          <cell r="BL191">
            <v>127244.23</v>
          </cell>
          <cell r="BM191">
            <v>114615.28</v>
          </cell>
          <cell r="BN191">
            <v>123862.54</v>
          </cell>
          <cell r="BO191">
            <v>150778.24739458226</v>
          </cell>
          <cell r="BP191">
            <v>130624.08865161942</v>
          </cell>
          <cell r="BQ191">
            <v>126766.22943223178</v>
          </cell>
          <cell r="BR191">
            <v>93041.840443162859</v>
          </cell>
          <cell r="BS191">
            <v>87474.003317424183</v>
          </cell>
          <cell r="BT191">
            <v>64874.168230168259</v>
          </cell>
          <cell r="BU191">
            <v>70889.941607701287</v>
          </cell>
          <cell r="BV191">
            <v>160625.57208798209</v>
          </cell>
          <cell r="BW191">
            <v>165119.40701918921</v>
          </cell>
          <cell r="BX191">
            <v>199808.99759615812</v>
          </cell>
          <cell r="BY191">
            <v>187189.70857593176</v>
          </cell>
          <cell r="BZ191">
            <v>196308.64281685799</v>
          </cell>
          <cell r="CA191">
            <v>222846.1692718509</v>
          </cell>
          <cell r="CB191">
            <v>202965.35571587645</v>
          </cell>
          <cell r="CC191">
            <v>199370.69523293935</v>
          </cell>
          <cell r="CD191">
            <v>165757.04786736466</v>
          </cell>
          <cell r="CE191">
            <v>166820.59183834342</v>
          </cell>
          <cell r="CF191">
            <v>135071.47949454587</v>
          </cell>
          <cell r="CG191">
            <v>141384.52016546443</v>
          </cell>
          <cell r="CH191">
            <v>156345.05607140702</v>
          </cell>
          <cell r="CI191">
            <v>160925.49015200368</v>
          </cell>
          <cell r="CJ191">
            <v>195375.0476859076</v>
          </cell>
          <cell r="CK191">
            <v>182768.59426576539</v>
          </cell>
          <cell r="CL191">
            <v>191758.18258200138</v>
          </cell>
          <cell r="CM191">
            <v>217827.57269256067</v>
          </cell>
          <cell r="CN191">
            <v>198080.41986825099</v>
          </cell>
          <cell r="CO191">
            <v>194760.34050928403</v>
          </cell>
          <cell r="CP191">
            <v>161264.36529831245</v>
          </cell>
          <cell r="CQ191">
            <v>198564.34766463109</v>
          </cell>
          <cell r="CR191">
            <v>171401.10762192527</v>
          </cell>
          <cell r="CS191">
            <v>177942.54896010394</v>
          </cell>
          <cell r="CT191">
            <v>193157.93363387141</v>
          </cell>
          <cell r="CU191">
            <v>197859.61438128131</v>
          </cell>
          <cell r="CV191">
            <v>232915.86860739451</v>
          </cell>
          <cell r="CW191">
            <v>225061.77364239388</v>
          </cell>
          <cell r="CX191">
            <v>234187.05358978978</v>
          </cell>
          <cell r="CY191">
            <v>260545.6424226301</v>
          </cell>
          <cell r="CZ191">
            <v>240449.61232865779</v>
          </cell>
          <cell r="DA191">
            <v>237157.50171597043</v>
          </cell>
          <cell r="DB191">
            <v>203031.92721357496</v>
          </cell>
          <cell r="DC191">
            <v>204311.14422130142</v>
          </cell>
          <cell r="DD191">
            <v>178143.81863622071</v>
          </cell>
          <cell r="DE191">
            <v>184921.29106129627</v>
          </cell>
          <cell r="DF191">
            <v>200395.24970448032</v>
          </cell>
          <cell r="DG191">
            <v>205221.48705572449</v>
          </cell>
          <cell r="DH191">
            <v>240894.08378174814</v>
          </cell>
          <cell r="DI191">
            <v>227937.79006786286</v>
          </cell>
          <cell r="DJ191">
            <v>237199.67725096043</v>
          </cell>
          <cell r="DK191">
            <v>263850.76390996214</v>
          </cell>
          <cell r="DL191">
            <v>243400.26977581755</v>
          </cell>
          <cell r="DM191">
            <v>240139.9820303109</v>
          </cell>
          <cell r="DN191">
            <v>205373.05300391972</v>
          </cell>
          <cell r="DO191">
            <v>206766.30774481199</v>
          </cell>
          <cell r="DP191">
            <v>180024.33935738978</v>
          </cell>
          <cell r="DQ191">
            <v>187045.97641765716</v>
          </cell>
          <cell r="DR191">
            <v>202782.31521653404</v>
          </cell>
          <cell r="DS191">
            <v>207736.46364797678</v>
          </cell>
          <cell r="DT191">
            <v>244035.43257636743</v>
          </cell>
          <cell r="DU191">
            <v>230270.43579813698</v>
          </cell>
          <cell r="DV191">
            <v>239670.77183881853</v>
          </cell>
          <cell r="DW191">
            <v>266616.62978028372</v>
          </cell>
          <cell r="DX191">
            <v>245806.43777142878</v>
          </cell>
          <cell r="DY191">
            <v>242581.03458542234</v>
          </cell>
          <cell r="DZ191">
            <v>207162.07443772387</v>
          </cell>
          <cell r="EA191">
            <v>208673.31127648955</v>
          </cell>
          <cell r="EB191">
            <v>181340.34394476091</v>
          </cell>
          <cell r="EC191">
            <v>188613.97228486999</v>
          </cell>
          <cell r="ED191">
            <v>204616.55102457589</v>
          </cell>
          <cell r="EE191">
            <v>209702.17170242485</v>
          </cell>
          <cell r="EF191">
            <v>246637.14185898652</v>
          </cell>
          <cell r="EG191">
            <v>233153.49350476349</v>
          </cell>
          <cell r="EH191">
            <v>242693.35394967374</v>
          </cell>
          <cell r="EI191">
            <v>269937.21024334081</v>
          </cell>
          <cell r="EJ191">
            <v>248761.08171812046</v>
          </cell>
          <cell r="EK191">
            <v>245574.39836326122</v>
          </cell>
          <cell r="EL191">
            <v>209491.10399522021</v>
          </cell>
          <cell r="EM191">
            <v>211126.27741485831</v>
          </cell>
          <cell r="EN191">
            <v>183184.31297843315</v>
          </cell>
          <cell r="EO191">
            <v>190718.37275622698</v>
          </cell>
          <cell r="EP191">
            <v>206991.24170819824</v>
          </cell>
          <cell r="EQ191">
            <v>212211.87876447287</v>
          </cell>
          <cell r="ER191">
            <v>249792.84465188693</v>
          </cell>
          <cell r="ES191">
            <v>236045.96957910806</v>
          </cell>
          <cell r="ET191">
            <v>245726.72349081427</v>
          </cell>
          <cell r="EU191">
            <v>273271.73859378917</v>
          </cell>
          <cell r="EV191">
            <v>257279.40222034423</v>
          </cell>
          <cell r="EW191">
            <v>254135.17043936663</v>
          </cell>
          <cell r="EX191">
            <v>261178.75968961185</v>
          </cell>
          <cell r="EY191">
            <v>262942.69647032628</v>
          </cell>
          <cell r="EZ191">
            <v>234373.71342781835</v>
          </cell>
          <cell r="FA191">
            <v>242176.85764067687</v>
          </cell>
          <cell r="FB191">
            <v>258723.71912486947</v>
          </cell>
          <cell r="FC191">
            <v>264083.0371567792</v>
          </cell>
          <cell r="FD191">
            <v>302320.20048863196</v>
          </cell>
          <cell r="FE191">
            <v>288305.0797688131</v>
          </cell>
          <cell r="FF191">
            <v>298128.2061338526</v>
          </cell>
          <cell r="FG191">
            <v>325976.37262637913</v>
          </cell>
          <cell r="FH191">
            <v>304217.57740612992</v>
          </cell>
          <cell r="FI191">
            <v>301119.70345675515</v>
          </cell>
          <cell r="FJ191">
            <v>264492.297213785</v>
          </cell>
          <cell r="FK191">
            <v>266390.83997787279</v>
          </cell>
          <cell r="FL191">
            <v>237176.6661185977</v>
          </cell>
          <cell r="FM191">
            <v>245257.77177261363</v>
          </cell>
          <cell r="FN191">
            <v>262082.71635050519</v>
          </cell>
          <cell r="FO191">
            <v>267584.63726013148</v>
          </cell>
          <cell r="FP191">
            <v>306488.19499105494</v>
          </cell>
          <cell r="FQ191">
            <v>292199.75474068755</v>
          </cell>
          <cell r="FR191">
            <v>302166.21879437962</v>
          </cell>
          <cell r="FS191">
            <v>330319.84783737408</v>
          </cell>
          <cell r="FT191">
            <v>308182.8179717391</v>
          </cell>
          <cell r="FU191">
            <v>305135.72235515999</v>
          </cell>
          <cell r="FV191">
            <v>267822.1932829438</v>
          </cell>
          <cell r="FW191">
            <v>269860.68545394437</v>
          </cell>
        </row>
        <row r="192">
          <cell r="B192" t="str">
            <v>Co 453</v>
          </cell>
          <cell r="BH192">
            <v>203390.59</v>
          </cell>
          <cell r="BI192">
            <v>188409.7</v>
          </cell>
          <cell r="BJ192">
            <v>184115.03</v>
          </cell>
          <cell r="BK192">
            <v>143819.19</v>
          </cell>
          <cell r="BL192">
            <v>291629.05</v>
          </cell>
          <cell r="BM192">
            <v>245924.13</v>
          </cell>
          <cell r="BN192">
            <v>260093.02</v>
          </cell>
          <cell r="BO192">
            <v>369351.5912555221</v>
          </cell>
          <cell r="BP192">
            <v>293695.48518297309</v>
          </cell>
          <cell r="BQ192">
            <v>256549.62454462826</v>
          </cell>
          <cell r="BR192">
            <v>223532.53159778187</v>
          </cell>
          <cell r="BS192">
            <v>181862.38430789229</v>
          </cell>
          <cell r="BT192">
            <v>216180.47089532117</v>
          </cell>
          <cell r="BU192">
            <v>201409.36566195259</v>
          </cell>
          <cell r="BV192">
            <v>193393.79742372001</v>
          </cell>
          <cell r="BW192">
            <v>154013.86276423471</v>
          </cell>
          <cell r="BX192">
            <v>302539.65254137444</v>
          </cell>
          <cell r="BY192">
            <v>256346.35039725094</v>
          </cell>
          <cell r="BZ192">
            <v>270492.91905872605</v>
          </cell>
          <cell r="CA192">
            <v>374921.200747394</v>
          </cell>
          <cell r="CB192">
            <v>299640.04622393078</v>
          </cell>
          <cell r="CC192">
            <v>253096.71220774378</v>
          </cell>
          <cell r="CD192">
            <v>220102.77146908428</v>
          </cell>
          <cell r="CE192">
            <v>180600.81985453243</v>
          </cell>
          <cell r="CF192">
            <v>210182.41484541012</v>
          </cell>
          <cell r="CG192">
            <v>195779.37220368657</v>
          </cell>
          <cell r="CH192">
            <v>185012.36509802868</v>
          </cell>
          <cell r="CI192">
            <v>146433.31084689888</v>
          </cell>
          <cell r="CJ192">
            <v>295846.39985879022</v>
          </cell>
          <cell r="CK192">
            <v>249129.21320508249</v>
          </cell>
          <cell r="CL192">
            <v>263276.90462991572</v>
          </cell>
          <cell r="CM192">
            <v>367680.8955318713</v>
          </cell>
          <cell r="CN192">
            <v>292587.26768465783</v>
          </cell>
          <cell r="CO192">
            <v>316316.96935513482</v>
          </cell>
          <cell r="CP192">
            <v>283350.97204465943</v>
          </cell>
          <cell r="CQ192">
            <v>246052.95182379801</v>
          </cell>
          <cell r="CR192">
            <v>283854.39530712034</v>
          </cell>
          <cell r="CS192">
            <v>269289.7634730853</v>
          </cell>
          <cell r="CT192">
            <v>240696.11824459559</v>
          </cell>
          <cell r="CU192">
            <v>201620.90010033222</v>
          </cell>
          <cell r="CV192">
            <v>354327.28042778408</v>
          </cell>
          <cell r="CW192">
            <v>306495.90245816461</v>
          </cell>
          <cell r="CX192">
            <v>320927.02978293214</v>
          </cell>
          <cell r="CY192">
            <v>427314.77005704457</v>
          </cell>
          <cell r="CZ192">
            <v>350783.88518869248</v>
          </cell>
          <cell r="DA192">
            <v>320051.87282309198</v>
          </cell>
          <cell r="DB192">
            <v>286436.30441243993</v>
          </cell>
          <cell r="DC192">
            <v>246306.1115592315</v>
          </cell>
          <cell r="DD192">
            <v>287293.21771185228</v>
          </cell>
          <cell r="DE192">
            <v>272567.78709266544</v>
          </cell>
          <cell r="DF192">
            <v>242262.57644811855</v>
          </cell>
          <cell r="DG192">
            <v>202689.27061035472</v>
          </cell>
          <cell r="DH192">
            <v>358763.67865077395</v>
          </cell>
          <cell r="DI192">
            <v>309790.4747256026</v>
          </cell>
          <cell r="DJ192">
            <v>324510.73004821909</v>
          </cell>
          <cell r="DK192">
            <v>432924.79288243683</v>
          </cell>
          <cell r="DL192">
            <v>354929.85608718195</v>
          </cell>
          <cell r="DM192">
            <v>323794.18146412261</v>
          </cell>
          <cell r="DN192">
            <v>289516.48670090118</v>
          </cell>
          <cell r="DO192">
            <v>248626.32307845092</v>
          </cell>
          <cell r="DP192">
            <v>290738.77637809637</v>
          </cell>
          <cell r="DQ192">
            <v>275853.04066252569</v>
          </cell>
          <cell r="DR192">
            <v>243767.85211267974</v>
          </cell>
          <cell r="DS192">
            <v>374510.9970041716</v>
          </cell>
          <cell r="DT192">
            <v>534030.02136835805</v>
          </cell>
          <cell r="DU192">
            <v>483886.70998299983</v>
          </cell>
          <cell r="DV192">
            <v>498902.13672565122</v>
          </cell>
          <cell r="DW192">
            <v>609384.97945880285</v>
          </cell>
          <cell r="DX192">
            <v>529899.12568918243</v>
          </cell>
          <cell r="DY192">
            <v>498358.064901178</v>
          </cell>
          <cell r="DZ192">
            <v>463405.21324844204</v>
          </cell>
          <cell r="EA192">
            <v>421740.63091539836</v>
          </cell>
          <cell r="EB192">
            <v>465005.07036948402</v>
          </cell>
          <cell r="EC192">
            <v>449959.75216355175</v>
          </cell>
          <cell r="ED192">
            <v>416023.8036908799</v>
          </cell>
          <cell r="EE192">
            <v>378844.41799022036</v>
          </cell>
          <cell r="EF192">
            <v>541887.03932796768</v>
          </cell>
          <cell r="EG192">
            <v>490544.30642046721</v>
          </cell>
          <cell r="EH192">
            <v>505860.52440384327</v>
          </cell>
          <cell r="EI192">
            <v>618456.66048016353</v>
          </cell>
          <cell r="EJ192">
            <v>537451.61059549404</v>
          </cell>
          <cell r="EK192">
            <v>505503.30324670993</v>
          </cell>
          <cell r="EL192">
            <v>469862.47663269239</v>
          </cell>
          <cell r="EM192">
            <v>427409.20538045769</v>
          </cell>
          <cell r="EN192">
            <v>471852.26434105902</v>
          </cell>
          <cell r="EO192">
            <v>456648.38818140404</v>
          </cell>
          <cell r="EP192">
            <v>420788.5630266798</v>
          </cell>
          <cell r="EQ192">
            <v>383174.54151027178</v>
          </cell>
          <cell r="ER192">
            <v>549821.16970170219</v>
          </cell>
          <cell r="ES192">
            <v>497249.12792251754</v>
          </cell>
          <cell r="ET192">
            <v>582081.39006096544</v>
          </cell>
          <cell r="EU192">
            <v>696835.13888667454</v>
          </cell>
          <cell r="EV192">
            <v>614282.6049473891</v>
          </cell>
          <cell r="EW192">
            <v>581926.35704351077</v>
          </cell>
          <cell r="EX192">
            <v>545583.80026670266</v>
          </cell>
          <cell r="EY192">
            <v>502327.87638885906</v>
          </cell>
          <cell r="EZ192">
            <v>547976.87009159289</v>
          </cell>
          <cell r="FA192">
            <v>532615.52859875397</v>
          </cell>
          <cell r="FB192">
            <v>494755.78896043345</v>
          </cell>
          <cell r="FC192">
            <v>456707.86379696347</v>
          </cell>
          <cell r="FD192">
            <v>627040.52705181891</v>
          </cell>
          <cell r="FE192">
            <v>573208.58632703009</v>
          </cell>
          <cell r="FF192">
            <v>590529.01536644716</v>
          </cell>
          <cell r="FG192">
            <v>707485.82049145713</v>
          </cell>
          <cell r="FH192">
            <v>623357.13126217213</v>
          </cell>
          <cell r="FI192">
            <v>590591.49200019496</v>
          </cell>
          <cell r="FJ192">
            <v>553533.3678533216</v>
          </cell>
          <cell r="FK192">
            <v>509459.60253018216</v>
          </cell>
          <cell r="FL192">
            <v>556343.51601028128</v>
          </cell>
          <cell r="FM192">
            <v>540826.08153461746</v>
          </cell>
          <cell r="FN192">
            <v>500887.88814898685</v>
          </cell>
          <cell r="FO192">
            <v>462406.87442631938</v>
          </cell>
          <cell r="FP192">
            <v>636510.02126545389</v>
          </cell>
          <cell r="FQ192">
            <v>581386.78386511549</v>
          </cell>
          <cell r="FR192">
            <v>599054.02247180894</v>
          </cell>
          <cell r="FS192">
            <v>718260.38653529342</v>
          </cell>
          <cell r="FT192">
            <v>632526.50531439891</v>
          </cell>
          <cell r="FU192">
            <v>618367.93260415294</v>
          </cell>
          <cell r="FV192">
            <v>580580.6014336173</v>
          </cell>
          <cell r="FW192">
            <v>535674.23363180435</v>
          </cell>
        </row>
        <row r="193">
          <cell r="B193" t="str">
            <v>Co 151</v>
          </cell>
          <cell r="BH193">
            <v>7233.17</v>
          </cell>
          <cell r="BI193">
            <v>-2674.81</v>
          </cell>
          <cell r="BJ193">
            <v>9960.73</v>
          </cell>
          <cell r="BK193">
            <v>4781.24</v>
          </cell>
          <cell r="BL193">
            <v>9105.7199999999993</v>
          </cell>
          <cell r="BM193">
            <v>7209.77</v>
          </cell>
          <cell r="BN193">
            <v>12146.18</v>
          </cell>
          <cell r="BO193">
            <v>10693.193309682552</v>
          </cell>
          <cell r="BP193">
            <v>14479.693982738983</v>
          </cell>
          <cell r="BQ193">
            <v>16110.017743635559</v>
          </cell>
          <cell r="BR193">
            <v>12949.357421215855</v>
          </cell>
          <cell r="BS193">
            <v>10186.394296467428</v>
          </cell>
          <cell r="BT193">
            <v>7004.1544268251582</v>
          </cell>
          <cell r="BU193">
            <v>-2880.4601028481857</v>
          </cell>
          <cell r="BV193">
            <v>9785.8070862849272</v>
          </cell>
          <cell r="BW193">
            <v>4714.1001705658218</v>
          </cell>
          <cell r="BX193">
            <v>8883.0444596232592</v>
          </cell>
          <cell r="BY193">
            <v>7034.2008817784827</v>
          </cell>
          <cell r="BZ193">
            <v>11951.262629398601</v>
          </cell>
          <cell r="CA193">
            <v>10667.558587596111</v>
          </cell>
          <cell r="CB193">
            <v>20637.9388356173</v>
          </cell>
          <cell r="CC193">
            <v>22382.658637865206</v>
          </cell>
          <cell r="CD193">
            <v>19229.6660743709</v>
          </cell>
          <cell r="CE193">
            <v>16412.960434863529</v>
          </cell>
          <cell r="CF193">
            <v>12959.185814535795</v>
          </cell>
          <cell r="CG193">
            <v>3099.1377900834741</v>
          </cell>
          <cell r="CH193">
            <v>15796.801544871116</v>
          </cell>
          <cell r="CI193">
            <v>10836.613726002039</v>
          </cell>
          <cell r="CJ193">
            <v>14845.099451719561</v>
          </cell>
          <cell r="CK193">
            <v>13045.273069232611</v>
          </cell>
          <cell r="CL193">
            <v>17942.657749773341</v>
          </cell>
          <cell r="CM193">
            <v>16829.698486840254</v>
          </cell>
          <cell r="CN193">
            <v>20139.973736079428</v>
          </cell>
          <cell r="CO193">
            <v>22002.255904519639</v>
          </cell>
          <cell r="CP193">
            <v>18857.704021964801</v>
          </cell>
          <cell r="CQ193">
            <v>15984.342978141318</v>
          </cell>
          <cell r="CR193">
            <v>13016.510757098273</v>
          </cell>
          <cell r="CS193">
            <v>2967.6079235832221</v>
          </cell>
          <cell r="CT193">
            <v>15930.099236542977</v>
          </cell>
          <cell r="CU193">
            <v>10908.908412815323</v>
          </cell>
          <cell r="CV193">
            <v>14942.568696989343</v>
          </cell>
          <cell r="CW193">
            <v>13123.487698980189</v>
          </cell>
          <cell r="CX193">
            <v>18112.072050089697</v>
          </cell>
          <cell r="CY193">
            <v>17032.334822771081</v>
          </cell>
          <cell r="CZ193">
            <v>20365.895128051914</v>
          </cell>
          <cell r="DA193">
            <v>22305.780004934313</v>
          </cell>
          <cell r="DB193">
            <v>19101.249848170897</v>
          </cell>
          <cell r="DC193">
            <v>16057.951367355461</v>
          </cell>
          <cell r="DD193">
            <v>13069.072429363187</v>
          </cell>
          <cell r="DE193">
            <v>2827.7884561477913</v>
          </cell>
          <cell r="DF193">
            <v>49939.667183622791</v>
          </cell>
          <cell r="DG193">
            <v>44857.399557192482</v>
          </cell>
          <cell r="DH193">
            <v>48915.086879123264</v>
          </cell>
          <cell r="DI193">
            <v>47076.870320686037</v>
          </cell>
          <cell r="DJ193">
            <v>52158.275855434695</v>
          </cell>
          <cell r="DK193">
            <v>51114.252384036219</v>
          </cell>
          <cell r="DL193">
            <v>54470.275556979286</v>
          </cell>
          <cell r="DM193">
            <v>56490.526112341162</v>
          </cell>
          <cell r="DN193">
            <v>53224.909494159983</v>
          </cell>
          <cell r="DO193">
            <v>50076.581081390497</v>
          </cell>
          <cell r="DP193">
            <v>46995.535043978867</v>
          </cell>
          <cell r="DQ193">
            <v>36558.282079165547</v>
          </cell>
          <cell r="DR193">
            <v>50744.993531818393</v>
          </cell>
          <cell r="DS193">
            <v>45601.606079574405</v>
          </cell>
          <cell r="DT193">
            <v>49682.10234905644</v>
          </cell>
          <cell r="DU193">
            <v>47824.881693142626</v>
          </cell>
          <cell r="DV193">
            <v>53000.756822092204</v>
          </cell>
          <cell r="DW193">
            <v>51995.043369070925</v>
          </cell>
          <cell r="DX193">
            <v>55372.650137540528</v>
          </cell>
          <cell r="DY193">
            <v>57476.122223878992</v>
          </cell>
          <cell r="DZ193">
            <v>54148.283836158713</v>
          </cell>
          <cell r="EA193">
            <v>50891.500481018898</v>
          </cell>
          <cell r="EB193">
            <v>47715.31472561539</v>
          </cell>
          <cell r="EC193">
            <v>37078.436295363455</v>
          </cell>
          <cell r="ED193">
            <v>51560.763148446742</v>
          </cell>
          <cell r="EE193">
            <v>46356.252313221048</v>
          </cell>
          <cell r="EF193">
            <v>50458.261028273599</v>
          </cell>
          <cell r="EG193">
            <v>48582.190947066956</v>
          </cell>
          <cell r="EH193">
            <v>53854.20777970428</v>
          </cell>
          <cell r="EI193">
            <v>52889.502882090448</v>
          </cell>
          <cell r="EJ193">
            <v>64621.544960031752</v>
          </cell>
          <cell r="EK193">
            <v>66810.739959521525</v>
          </cell>
          <cell r="EL193">
            <v>63419.976884882635</v>
          </cell>
          <cell r="EM193">
            <v>60050.750855752216</v>
          </cell>
          <cell r="EN193">
            <v>56776.569916099266</v>
          </cell>
          <cell r="EO193">
            <v>45936.138211954429</v>
          </cell>
          <cell r="EP193">
            <v>60720.558150850338</v>
          </cell>
          <cell r="EQ193">
            <v>55454.74109632711</v>
          </cell>
          <cell r="ER193">
            <v>59577.097695119061</v>
          </cell>
          <cell r="ES193">
            <v>57682.140774612795</v>
          </cell>
          <cell r="ET193">
            <v>63052.21054835822</v>
          </cell>
          <cell r="EU193">
            <v>62131.119424131452</v>
          </cell>
          <cell r="EV193">
            <v>65799.467369859747</v>
          </cell>
          <cell r="EW193">
            <v>68077.893968439457</v>
          </cell>
          <cell r="EX193">
            <v>64622.573733445599</v>
          </cell>
          <cell r="EY193">
            <v>61137.726398354003</v>
          </cell>
          <cell r="EZ193">
            <v>57762.167565463998</v>
          </cell>
          <cell r="FA193">
            <v>46714.61542203257</v>
          </cell>
          <cell r="FB193">
            <v>61807.317025978708</v>
          </cell>
          <cell r="FC193">
            <v>56480.681128124306</v>
          </cell>
          <cell r="FD193">
            <v>60621.514128563569</v>
          </cell>
          <cell r="FE193">
            <v>58708.283393126694</v>
          </cell>
          <cell r="FF193">
            <v>64177.715237494529</v>
          </cell>
          <cell r="FG193">
            <v>63303.804423872811</v>
          </cell>
          <cell r="FH193">
            <v>66997.808554829171</v>
          </cell>
          <cell r="FI193">
            <v>69369.03614971957</v>
          </cell>
          <cell r="FJ193">
            <v>65847.53395654817</v>
          </cell>
          <cell r="FK193">
            <v>62243.728960819055</v>
          </cell>
          <cell r="FL193">
            <v>58763.116919427644</v>
          </cell>
          <cell r="FM193">
            <v>47504.789020732504</v>
          </cell>
          <cell r="FN193">
            <v>62912.114854381784</v>
          </cell>
          <cell r="FO193">
            <v>57524.563585590673</v>
          </cell>
          <cell r="FP193">
            <v>61682.738804364475</v>
          </cell>
          <cell r="FQ193">
            <v>59751.035707669231</v>
          </cell>
          <cell r="FR193">
            <v>65321.995036186134</v>
          </cell>
          <cell r="FS193">
            <v>64497.666491509372</v>
          </cell>
          <cell r="FT193">
            <v>68217.283480106402</v>
          </cell>
          <cell r="FU193">
            <v>70683.71618981364</v>
          </cell>
          <cell r="FV193">
            <v>67095.669887766329</v>
          </cell>
          <cell r="FW193">
            <v>63368.181815312775</v>
          </cell>
        </row>
        <row r="194">
          <cell r="B194" t="str">
            <v>Co 152</v>
          </cell>
          <cell r="BH194">
            <v>-20848.349999999999</v>
          </cell>
          <cell r="BI194">
            <v>-12386.64</v>
          </cell>
          <cell r="BJ194">
            <v>-10038.620000000001</v>
          </cell>
          <cell r="BK194">
            <v>-17723.63</v>
          </cell>
          <cell r="BL194">
            <v>-7421.23</v>
          </cell>
          <cell r="BM194">
            <v>-22484.19</v>
          </cell>
          <cell r="BN194">
            <v>-11576.23</v>
          </cell>
          <cell r="BO194">
            <v>-12078.098879635683</v>
          </cell>
          <cell r="BP194">
            <v>-17510.326997786622</v>
          </cell>
          <cell r="BQ194">
            <v>-15118.841185410696</v>
          </cell>
          <cell r="BR194">
            <v>-11111.139314356129</v>
          </cell>
          <cell r="BS194">
            <v>-13793.084743464555</v>
          </cell>
          <cell r="BT194">
            <v>-21754.431516016732</v>
          </cell>
          <cell r="BU194">
            <v>-13297.807961247381</v>
          </cell>
          <cell r="BV194">
            <v>-11074.472491003784</v>
          </cell>
          <cell r="BW194">
            <v>-18817.893920006944</v>
          </cell>
          <cell r="BX194">
            <v>-8547.8325530340298</v>
          </cell>
          <cell r="BY194">
            <v>-23514.481551430941</v>
          </cell>
          <cell r="BZ194">
            <v>-12945.829613188042</v>
          </cell>
          <cell r="CA194">
            <v>-13084.192274578323</v>
          </cell>
          <cell r="CB194">
            <v>-8550.8924040683269</v>
          </cell>
          <cell r="CC194">
            <v>-6183.1945881786451</v>
          </cell>
          <cell r="CD194">
            <v>-2163.4001520900274</v>
          </cell>
          <cell r="CE194">
            <v>-4592.2895496403144</v>
          </cell>
          <cell r="CF194">
            <v>-13283.444260623393</v>
          </cell>
          <cell r="CG194">
            <v>-4831.1219925025071</v>
          </cell>
          <cell r="CH194">
            <v>-2735.4993812587345</v>
          </cell>
          <cell r="CI194">
            <v>-10538.638222214351</v>
          </cell>
          <cell r="CJ194">
            <v>-301.203945240748</v>
          </cell>
          <cell r="CK194">
            <v>-15171.910608597078</v>
          </cell>
          <cell r="CL194">
            <v>-4949.1318176454661</v>
          </cell>
          <cell r="CM194">
            <v>-4728.9878260400656</v>
          </cell>
          <cell r="CN194">
            <v>-10292.685724057003</v>
          </cell>
          <cell r="CO194">
            <v>-7947.8787197131533</v>
          </cell>
          <cell r="CP194">
            <v>-3915.9450223229069</v>
          </cell>
          <cell r="CQ194">
            <v>-6088.6705198578566</v>
          </cell>
          <cell r="CR194">
            <v>-14133.606748269383</v>
          </cell>
          <cell r="CS194">
            <v>-5514.0293451599791</v>
          </cell>
          <cell r="CT194">
            <v>-3420.3205227420112</v>
          </cell>
          <cell r="CU194">
            <v>-11400.012741674218</v>
          </cell>
          <cell r="CV194">
            <v>-969.00372907720885</v>
          </cell>
          <cell r="CW194">
            <v>-16103.928862063658</v>
          </cell>
          <cell r="CX194">
            <v>-5795.6698993364698</v>
          </cell>
          <cell r="CY194">
            <v>-5463.2880494269484</v>
          </cell>
          <cell r="CZ194">
            <v>-11124.846693642809</v>
          </cell>
          <cell r="DA194">
            <v>-8741.671462693128</v>
          </cell>
          <cell r="DB194">
            <v>-4624.2247548708401</v>
          </cell>
          <cell r="DC194">
            <v>-7200.2581855767858</v>
          </cell>
          <cell r="DD194">
            <v>-15017.836108319476</v>
          </cell>
          <cell r="DE194">
            <v>-6227.2243623293107</v>
          </cell>
          <cell r="DF194">
            <v>30770.130058859264</v>
          </cell>
          <cell r="DG194">
            <v>22609.73780207221</v>
          </cell>
          <cell r="DH194">
            <v>33237.853141495449</v>
          </cell>
          <cell r="DI194">
            <v>17834.173597150075</v>
          </cell>
          <cell r="DJ194">
            <v>28226.308311278553</v>
          </cell>
          <cell r="DK194">
            <v>28677.470770017753</v>
          </cell>
          <cell r="DL194">
            <v>22915.961634603649</v>
          </cell>
          <cell r="DM194">
            <v>25338.548856096109</v>
          </cell>
          <cell r="DN194">
            <v>29542.853383565394</v>
          </cell>
          <cell r="DO194">
            <v>26889.766664813076</v>
          </cell>
          <cell r="DP194">
            <v>18970.289400732159</v>
          </cell>
          <cell r="DQ194">
            <v>27934.848612497677</v>
          </cell>
          <cell r="DR194">
            <v>30718.725035215131</v>
          </cell>
          <cell r="DS194">
            <v>22373.375068346417</v>
          </cell>
          <cell r="DT194">
            <v>33202.198563429411</v>
          </cell>
          <cell r="DU194">
            <v>17525.391057533518</v>
          </cell>
          <cell r="DV194">
            <v>27999.414237522171</v>
          </cell>
          <cell r="DW194">
            <v>28576.343943885513</v>
          </cell>
          <cell r="DX194">
            <v>22712.808533019066</v>
          </cell>
          <cell r="DY194">
            <v>25175.817910001802</v>
          </cell>
          <cell r="DZ194">
            <v>29468.372877115246</v>
          </cell>
          <cell r="EA194">
            <v>26736.388288319475</v>
          </cell>
          <cell r="EB194">
            <v>18713.146544500574</v>
          </cell>
          <cell r="EC194">
            <v>27855.520861836521</v>
          </cell>
          <cell r="ED194">
            <v>30647.181107790821</v>
          </cell>
          <cell r="EE194">
            <v>22112.534773819294</v>
          </cell>
          <cell r="EF194">
            <v>33145.714608873852</v>
          </cell>
          <cell r="EG194">
            <v>17191.372523562502</v>
          </cell>
          <cell r="EH194">
            <v>27745.132030587542</v>
          </cell>
          <cell r="EI194">
            <v>28454.330484678168</v>
          </cell>
          <cell r="EJ194">
            <v>30820.960005527217</v>
          </cell>
          <cell r="EK194">
            <v>33324.48279657551</v>
          </cell>
          <cell r="EL194">
            <v>37707.669178623517</v>
          </cell>
          <cell r="EM194">
            <v>34893.918256720004</v>
          </cell>
          <cell r="EN194">
            <v>26765.977730362167</v>
          </cell>
          <cell r="EO194">
            <v>36089.455362580178</v>
          </cell>
          <cell r="EP194">
            <v>38887.611858954551</v>
          </cell>
          <cell r="EQ194">
            <v>30159.200152971593</v>
          </cell>
          <cell r="ER194">
            <v>41400.45129301268</v>
          </cell>
          <cell r="ES194">
            <v>25164.104204024639</v>
          </cell>
          <cell r="ET194">
            <v>35795.309293368089</v>
          </cell>
          <cell r="EU194">
            <v>36643.784544815688</v>
          </cell>
          <cell r="EV194">
            <v>30822.268531884343</v>
          </cell>
          <cell r="EW194">
            <v>33366.82443818848</v>
          </cell>
          <cell r="EX194">
            <v>37842.623569091207</v>
          </cell>
          <cell r="EY194">
            <v>34944.663721517922</v>
          </cell>
          <cell r="EZ194">
            <v>26711.065313637118</v>
          </cell>
          <cell r="FA194">
            <v>36219.010022914044</v>
          </cell>
          <cell r="FB194">
            <v>39022.520634983732</v>
          </cell>
          <cell r="FC194">
            <v>30095.564521411899</v>
          </cell>
          <cell r="FD194">
            <v>41548.887257767739</v>
          </cell>
          <cell r="FE194">
            <v>25025.815366285919</v>
          </cell>
          <cell r="FF194">
            <v>35732.199021060616</v>
          </cell>
          <cell r="FG194">
            <v>36727.422705072146</v>
          </cell>
          <cell r="FH194">
            <v>30806.948353806903</v>
          </cell>
          <cell r="FI194">
            <v>33393.05953709493</v>
          </cell>
          <cell r="FJ194">
            <v>37963.449541410926</v>
          </cell>
          <cell r="FK194">
            <v>34978.749851572626</v>
          </cell>
          <cell r="FL194">
            <v>26637.964428545703</v>
          </cell>
          <cell r="FM194">
            <v>36334.215128427852</v>
          </cell>
          <cell r="FN194">
            <v>39141.438087409071</v>
          </cell>
          <cell r="FO194">
            <v>30011.493522684992</v>
          </cell>
          <cell r="FP194">
            <v>41680.512999040599</v>
          </cell>
          <cell r="FQ194">
            <v>24866.516204481741</v>
          </cell>
          <cell r="FR194">
            <v>35645.057254796513</v>
          </cell>
          <cell r="FS194">
            <v>36794.535597591501</v>
          </cell>
          <cell r="FT194">
            <v>30773.619821911852</v>
          </cell>
          <cell r="FU194">
            <v>33401.88430264152</v>
          </cell>
          <cell r="FV194">
            <v>38069.310675518791</v>
          </cell>
          <cell r="FW194">
            <v>34994.88716768469</v>
          </cell>
        </row>
        <row r="195">
          <cell r="B195" t="str">
            <v>Co 345</v>
          </cell>
          <cell r="BH195">
            <v>48935.5</v>
          </cell>
          <cell r="BI195">
            <v>61657.7</v>
          </cell>
          <cell r="BJ195">
            <v>72400.77</v>
          </cell>
          <cell r="BK195">
            <v>19401.740000000002</v>
          </cell>
          <cell r="BL195">
            <v>58987.5</v>
          </cell>
          <cell r="BM195">
            <v>57767.11</v>
          </cell>
          <cell r="BN195">
            <v>67965.649999999994</v>
          </cell>
          <cell r="BO195">
            <v>27731.873545821931</v>
          </cell>
          <cell r="BP195">
            <v>35006.221911101893</v>
          </cell>
          <cell r="BQ195">
            <v>59400.477792940655</v>
          </cell>
          <cell r="BR195">
            <v>1405.9249457177939</v>
          </cell>
          <cell r="BS195">
            <v>41086.48281028631</v>
          </cell>
          <cell r="BT195">
            <v>59667.0824689937</v>
          </cell>
          <cell r="BU195">
            <v>72915.144128251675</v>
          </cell>
          <cell r="BV195">
            <v>83105.72033133579</v>
          </cell>
          <cell r="BW195">
            <v>30407.558477043727</v>
          </cell>
          <cell r="BX195">
            <v>69741.617649862252</v>
          </cell>
          <cell r="BY195">
            <v>68504.792637980892</v>
          </cell>
          <cell r="BZ195">
            <v>78708.74403776144</v>
          </cell>
          <cell r="CA195">
            <v>37868.358683580358</v>
          </cell>
          <cell r="CB195">
            <v>50682.552236007643</v>
          </cell>
          <cell r="CC195">
            <v>75268.92914856461</v>
          </cell>
          <cell r="CD195">
            <v>17192.676716631686</v>
          </cell>
          <cell r="CE195">
            <v>62361.163030029595</v>
          </cell>
          <cell r="CF195">
            <v>60266.325036415219</v>
          </cell>
          <cell r="CG195">
            <v>74058.592099121975</v>
          </cell>
          <cell r="CH195">
            <v>83682.482385627925</v>
          </cell>
          <cell r="CI195">
            <v>31296.866283975425</v>
          </cell>
          <cell r="CJ195">
            <v>70374.442500722449</v>
          </cell>
          <cell r="CK195">
            <v>69122.771986417385</v>
          </cell>
          <cell r="CL195">
            <v>79335.081588698406</v>
          </cell>
          <cell r="CM195">
            <v>37801.592360726791</v>
          </cell>
          <cell r="CN195">
            <v>46195.891091749654</v>
          </cell>
          <cell r="CO195">
            <v>70983.778410897532</v>
          </cell>
          <cell r="CP195">
            <v>12825.093334658042</v>
          </cell>
          <cell r="CQ195">
            <v>84985.870034457388</v>
          </cell>
          <cell r="CR195">
            <v>86089.948473285389</v>
          </cell>
          <cell r="CS195">
            <v>100345.21404806402</v>
          </cell>
          <cell r="CT195">
            <v>109967.08947887778</v>
          </cell>
          <cell r="CU195">
            <v>56641.147662991716</v>
          </cell>
          <cell r="CV195">
            <v>96412.224927712698</v>
          </cell>
          <cell r="CW195">
            <v>100130.81811740107</v>
          </cell>
          <cell r="CX195">
            <v>110549.98085239326</v>
          </cell>
          <cell r="CY195">
            <v>67887.048118619306</v>
          </cell>
          <cell r="CZ195">
            <v>76598.359984209499</v>
          </cell>
          <cell r="DA195">
            <v>101950.58700438531</v>
          </cell>
          <cell r="DB195">
            <v>42601.212365124433</v>
          </cell>
          <cell r="DC195">
            <v>88708.767921257357</v>
          </cell>
          <cell r="DD195">
            <v>91203.641550139495</v>
          </cell>
          <cell r="DE195">
            <v>105936.29068731854</v>
          </cell>
          <cell r="DF195">
            <v>115550.24193756204</v>
          </cell>
          <cell r="DG195">
            <v>61268.614743973623</v>
          </cell>
          <cell r="DH195">
            <v>101744.40529239122</v>
          </cell>
          <cell r="DI195">
            <v>100582.30020363964</v>
          </cell>
          <cell r="DJ195">
            <v>111213.01837106433</v>
          </cell>
          <cell r="DK195">
            <v>67392.06800085443</v>
          </cell>
          <cell r="DL195">
            <v>76431.216416137642</v>
          </cell>
          <cell r="DM195">
            <v>102362.12937420997</v>
          </cell>
          <cell r="DN195">
            <v>41796.981703097525</v>
          </cell>
          <cell r="DO195">
            <v>88873.330952860531</v>
          </cell>
          <cell r="DP195">
            <v>91424.402855370543</v>
          </cell>
          <cell r="DQ195">
            <v>106650.25285347394</v>
          </cell>
          <cell r="DR195">
            <v>116250.1160221076</v>
          </cell>
          <cell r="DS195">
            <v>60996.720619646396</v>
          </cell>
          <cell r="DT195">
            <v>102188.61848658483</v>
          </cell>
          <cell r="DU195">
            <v>105999.47829915085</v>
          </cell>
          <cell r="DV195">
            <v>116845.62666810839</v>
          </cell>
          <cell r="DW195">
            <v>71838.490825603134</v>
          </cell>
          <cell r="DX195">
            <v>81216.609470358555</v>
          </cell>
          <cell r="DY195">
            <v>107739.89016330434</v>
          </cell>
          <cell r="DZ195">
            <v>45933.731301606342</v>
          </cell>
          <cell r="EA195">
            <v>90581.291915263777</v>
          </cell>
          <cell r="EB195">
            <v>96604.688002572017</v>
          </cell>
          <cell r="EC195">
            <v>112339.25471395583</v>
          </cell>
          <cell r="ED195">
            <v>121918.57942467177</v>
          </cell>
          <cell r="EE195">
            <v>65677.449216873414</v>
          </cell>
          <cell r="EF195">
            <v>107596.93536385093</v>
          </cell>
          <cell r="EG195">
            <v>106530.13644239103</v>
          </cell>
          <cell r="EH195">
            <v>117596.51860428101</v>
          </cell>
          <cell r="EI195">
            <v>71373.423023421288</v>
          </cell>
          <cell r="EJ195">
            <v>81102.476041354821</v>
          </cell>
          <cell r="EK195">
            <v>108231.34162266034</v>
          </cell>
          <cell r="EL195">
            <v>45158.410710845113</v>
          </cell>
          <cell r="EM195">
            <v>90714.162650067185</v>
          </cell>
          <cell r="EN195">
            <v>96891.995972210891</v>
          </cell>
          <cell r="EO195">
            <v>113151.83692461456</v>
          </cell>
          <cell r="EP195">
            <v>122703.81041257578</v>
          </cell>
          <cell r="EQ195">
            <v>65458.66189670813</v>
          </cell>
          <cell r="ER195">
            <v>108117.37823439587</v>
          </cell>
          <cell r="ES195">
            <v>107026.95850183052</v>
          </cell>
          <cell r="ET195">
            <v>118317.87362708905</v>
          </cell>
          <cell r="EU195">
            <v>70848.508488273801</v>
          </cell>
          <cell r="EV195">
            <v>80939.470842229202</v>
          </cell>
          <cell r="EW195">
            <v>108689.09977572516</v>
          </cell>
          <cell r="EX195">
            <v>44323.244944417471</v>
          </cell>
          <cell r="EY195">
            <v>90805.830447577435</v>
          </cell>
          <cell r="EZ195">
            <v>97138.920798033156</v>
          </cell>
          <cell r="FA195">
            <v>113940.42158069313</v>
          </cell>
          <cell r="FB195">
            <v>123458.14812849023</v>
          </cell>
          <cell r="FC195">
            <v>65192.494381937664</v>
          </cell>
          <cell r="FD195">
            <v>108602.30389268763</v>
          </cell>
          <cell r="FE195">
            <v>107487.54093010785</v>
          </cell>
          <cell r="FF195">
            <v>119007.53752289541</v>
          </cell>
          <cell r="FG195">
            <v>70260.805433479109</v>
          </cell>
          <cell r="FH195">
            <v>80726.475879775302</v>
          </cell>
          <cell r="FI195">
            <v>109111.04145326649</v>
          </cell>
          <cell r="FJ195">
            <v>43425.373494641943</v>
          </cell>
          <cell r="FK195">
            <v>90854.190425284352</v>
          </cell>
          <cell r="FL195">
            <v>97342.793429737125</v>
          </cell>
          <cell r="FM195">
            <v>114703.65363670795</v>
          </cell>
          <cell r="FN195">
            <v>124179.23166506685</v>
          </cell>
          <cell r="FO195">
            <v>64876.696537314507</v>
          </cell>
          <cell r="FP195">
            <v>109049.50358161872</v>
          </cell>
          <cell r="FQ195">
            <v>107909.74336897908</v>
          </cell>
          <cell r="FR195">
            <v>119663.75877702798</v>
          </cell>
          <cell r="FS195">
            <v>69606.84084155751</v>
          </cell>
          <cell r="FT195">
            <v>80460.20440273729</v>
          </cell>
          <cell r="FU195">
            <v>109494.57496018067</v>
          </cell>
          <cell r="FV195">
            <v>42462.085302521475</v>
          </cell>
          <cell r="FW195">
            <v>90856.20886976397</v>
          </cell>
        </row>
        <row r="196">
          <cell r="B196" t="str">
            <v>Co 386</v>
          </cell>
          <cell r="BH196">
            <v>58261.93</v>
          </cell>
          <cell r="BI196">
            <v>48282.39</v>
          </cell>
          <cell r="BJ196">
            <v>65270.1</v>
          </cell>
          <cell r="BK196">
            <v>61152.37</v>
          </cell>
          <cell r="BL196">
            <v>92653.21</v>
          </cell>
          <cell r="BM196">
            <v>84250.240000000005</v>
          </cell>
          <cell r="BN196">
            <v>72343.34</v>
          </cell>
          <cell r="BO196">
            <v>68795.65385547794</v>
          </cell>
          <cell r="BP196">
            <v>58583.746661065969</v>
          </cell>
          <cell r="BQ196">
            <v>59018.128397948378</v>
          </cell>
          <cell r="BR196">
            <v>56509.060656993221</v>
          </cell>
          <cell r="BS196">
            <v>55385.149699576235</v>
          </cell>
          <cell r="BT196">
            <v>61587.205330245713</v>
          </cell>
          <cell r="BU196">
            <v>51486.623791253645</v>
          </cell>
          <cell r="BV196">
            <v>64371.653396114765</v>
          </cell>
          <cell r="BW196">
            <v>64167.965507123416</v>
          </cell>
          <cell r="BX196">
            <v>95763.775064753194</v>
          </cell>
          <cell r="BY196">
            <v>86991.988409700818</v>
          </cell>
          <cell r="BZ196">
            <v>75497.587029859395</v>
          </cell>
          <cell r="CA196">
            <v>71759.606456377747</v>
          </cell>
          <cell r="CB196">
            <v>61593.039236699675</v>
          </cell>
          <cell r="CC196">
            <v>62013.958042647064</v>
          </cell>
          <cell r="CD196">
            <v>59505.112776623013</v>
          </cell>
          <cell r="CE196">
            <v>58776.20712359326</v>
          </cell>
          <cell r="CF196">
            <v>64045.86092560002</v>
          </cell>
          <cell r="CG196">
            <v>53821.705858415444</v>
          </cell>
          <cell r="CH196">
            <v>66626.303998836418</v>
          </cell>
          <cell r="CI196">
            <v>66612.546438298668</v>
          </cell>
          <cell r="CJ196">
            <v>98307.259444196563</v>
          </cell>
          <cell r="CK196">
            <v>89156.185540018414</v>
          </cell>
          <cell r="CL196">
            <v>78087.502850720251</v>
          </cell>
          <cell r="CM196">
            <v>74134.744467707045</v>
          </cell>
          <cell r="CN196">
            <v>63979.080597847642</v>
          </cell>
          <cell r="CO196">
            <v>64387.419411278075</v>
          </cell>
          <cell r="CP196">
            <v>61879.439751834427</v>
          </cell>
          <cell r="CQ196">
            <v>61551.939767421703</v>
          </cell>
          <cell r="CR196">
            <v>68679.527550725121</v>
          </cell>
          <cell r="CS196">
            <v>58208.391047363984</v>
          </cell>
          <cell r="CT196">
            <v>71241.483940200793</v>
          </cell>
          <cell r="CU196">
            <v>71514.761462986382</v>
          </cell>
          <cell r="CV196">
            <v>103877.26402577525</v>
          </cell>
          <cell r="CW196">
            <v>94412.962632025461</v>
          </cell>
          <cell r="CX196">
            <v>83269.093512165287</v>
          </cell>
          <cell r="CY196">
            <v>79146.320100630313</v>
          </cell>
          <cell r="CZ196">
            <v>68791.321691031641</v>
          </cell>
          <cell r="DA196">
            <v>69204.039547267443</v>
          </cell>
          <cell r="DB196">
            <v>66645.724297128239</v>
          </cell>
          <cell r="DC196">
            <v>65942.423132110343</v>
          </cell>
          <cell r="DD196">
            <v>73615.347000758979</v>
          </cell>
          <cell r="DE196">
            <v>62890.783516937467</v>
          </cell>
          <cell r="DF196">
            <v>76156.103889186008</v>
          </cell>
          <cell r="DG196">
            <v>76732.75807562047</v>
          </cell>
          <cell r="DH196">
            <v>109777.4182032216</v>
          </cell>
          <cell r="DI196">
            <v>99989.498156164773</v>
          </cell>
          <cell r="DJ196">
            <v>88773.553443384269</v>
          </cell>
          <cell r="DK196">
            <v>84475.797186402779</v>
          </cell>
          <cell r="DL196">
            <v>73917.592936822737</v>
          </cell>
          <cell r="DM196">
            <v>74333.643385862088</v>
          </cell>
          <cell r="DN196">
            <v>71725.020543134597</v>
          </cell>
          <cell r="DO196">
            <v>71018.104718287446</v>
          </cell>
          <cell r="DP196">
            <v>78867.129797808244</v>
          </cell>
          <cell r="DQ196">
            <v>67883.007772283163</v>
          </cell>
          <cell r="DR196">
            <v>81384.348698819318</v>
          </cell>
          <cell r="DS196">
            <v>82285.435321625759</v>
          </cell>
          <cell r="DT196">
            <v>116026.94974075456</v>
          </cell>
          <cell r="DU196">
            <v>105905.35733463599</v>
          </cell>
          <cell r="DV196">
            <v>94619.955860867398</v>
          </cell>
          <cell r="DW196">
            <v>90141.818036435696</v>
          </cell>
          <cell r="DX196">
            <v>79376.452904641104</v>
          </cell>
          <cell r="DY196">
            <v>79796.744423070253</v>
          </cell>
          <cell r="DZ196">
            <v>77136.296909008888</v>
          </cell>
          <cell r="EA196">
            <v>76425.541290121299</v>
          </cell>
          <cell r="EB196">
            <v>84454.020395256739</v>
          </cell>
          <cell r="EC196">
            <v>73203.996277359431</v>
          </cell>
          <cell r="ED196">
            <v>86945.205597748572</v>
          </cell>
          <cell r="EE196">
            <v>88193.248172337189</v>
          </cell>
          <cell r="EF196">
            <v>122646.40593456091</v>
          </cell>
          <cell r="EG196">
            <v>112180.09939317204</v>
          </cell>
          <cell r="EH196">
            <v>100828.9400453491</v>
          </cell>
          <cell r="EI196">
            <v>96165.064897066593</v>
          </cell>
          <cell r="EJ196">
            <v>85188.511327597764</v>
          </cell>
          <cell r="EK196">
            <v>85612.533388184529</v>
          </cell>
          <cell r="EL196">
            <v>82898.769983206163</v>
          </cell>
          <cell r="EM196">
            <v>82185.345682876534</v>
          </cell>
          <cell r="EN196">
            <v>90396.447563016991</v>
          </cell>
          <cell r="EO196">
            <v>78873.594208334151</v>
          </cell>
          <cell r="EP196">
            <v>92858.557761614589</v>
          </cell>
          <cell r="EQ196">
            <v>94477.363624719699</v>
          </cell>
          <cell r="ER196">
            <v>129657.93848907007</v>
          </cell>
          <cell r="ES196">
            <v>118835.54491570935</v>
          </cell>
          <cell r="ET196">
            <v>107421.88646141862</v>
          </cell>
          <cell r="EU196">
            <v>102566.51072235074</v>
          </cell>
          <cell r="EV196">
            <v>91374.665615806211</v>
          </cell>
          <cell r="EW196">
            <v>91802.320132591223</v>
          </cell>
          <cell r="EX196">
            <v>89035.127704805287</v>
          </cell>
          <cell r="EY196">
            <v>88318.844529137685</v>
          </cell>
          <cell r="EZ196">
            <v>96715.811175547627</v>
          </cell>
          <cell r="FA196">
            <v>84913.23591126909</v>
          </cell>
          <cell r="FB196">
            <v>99145.696036418289</v>
          </cell>
          <cell r="FC196">
            <v>101160.46109391371</v>
          </cell>
          <cell r="FD196">
            <v>137083.94060309004</v>
          </cell>
          <cell r="FE196">
            <v>125894.37723317796</v>
          </cell>
          <cell r="FF196">
            <v>114421.89448063361</v>
          </cell>
          <cell r="FG196">
            <v>109369.26623997581</v>
          </cell>
          <cell r="FH196">
            <v>97957.968467495099</v>
          </cell>
          <cell r="FI196">
            <v>98389.151251794538</v>
          </cell>
          <cell r="FJ196">
            <v>95566.987240349757</v>
          </cell>
          <cell r="FK196">
            <v>94848.121181272159</v>
          </cell>
          <cell r="FL196">
            <v>103434.58159633845</v>
          </cell>
          <cell r="FM196">
            <v>91345.198778455611</v>
          </cell>
          <cell r="FN196">
            <v>105829.54847669454</v>
          </cell>
          <cell r="FO196">
            <v>108266.76840060309</v>
          </cell>
          <cell r="FP196">
            <v>144949.17395338771</v>
          </cell>
          <cell r="FQ196">
            <v>133380.33037301307</v>
          </cell>
          <cell r="FR196">
            <v>121852.94772997305</v>
          </cell>
          <cell r="FS196">
            <v>116596.88650259201</v>
          </cell>
          <cell r="FT196">
            <v>104961.84771661772</v>
          </cell>
          <cell r="FU196">
            <v>105396.53124515378</v>
          </cell>
          <cell r="FV196">
            <v>102518.29341559001</v>
          </cell>
          <cell r="FW196">
            <v>101797.17723819718</v>
          </cell>
        </row>
        <row r="197">
          <cell r="B197" t="str">
            <v>Co 426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-1215.8399999999999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-1252.3152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-1289.8846560000002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4922.4633127048255</v>
          </cell>
          <cell r="CT197">
            <v>4922.4633127048255</v>
          </cell>
          <cell r="CU197">
            <v>4922.4633127048255</v>
          </cell>
          <cell r="CV197">
            <v>4922.4633127048255</v>
          </cell>
          <cell r="CW197">
            <v>4922.4633127048255</v>
          </cell>
          <cell r="CX197">
            <v>3593.8821170248257</v>
          </cell>
          <cell r="CY197">
            <v>4922.4633127048255</v>
          </cell>
          <cell r="CZ197">
            <v>4922.4633127048255</v>
          </cell>
          <cell r="DA197">
            <v>4922.4633127048255</v>
          </cell>
          <cell r="DB197">
            <v>4922.4633127048255</v>
          </cell>
          <cell r="DC197">
            <v>4922.4633127048255</v>
          </cell>
          <cell r="DD197">
            <v>4922.4633127048255</v>
          </cell>
          <cell r="DE197">
            <v>4987.5792456255895</v>
          </cell>
          <cell r="DF197">
            <v>4987.5792456255895</v>
          </cell>
          <cell r="DG197">
            <v>4987.5792456255895</v>
          </cell>
          <cell r="DH197">
            <v>4987.5792456255895</v>
          </cell>
          <cell r="DI197">
            <v>4987.5792456255895</v>
          </cell>
          <cell r="DJ197">
            <v>3619.1406140751897</v>
          </cell>
          <cell r="DK197">
            <v>4987.5792456255895</v>
          </cell>
          <cell r="DL197">
            <v>4987.5792456255895</v>
          </cell>
          <cell r="DM197">
            <v>4987.5792456255895</v>
          </cell>
          <cell r="DN197">
            <v>4987.5792456255895</v>
          </cell>
          <cell r="DO197">
            <v>4987.5792456255895</v>
          </cell>
          <cell r="DP197">
            <v>4987.5792456255895</v>
          </cell>
          <cell r="DQ197">
            <v>5052.9974972047676</v>
          </cell>
          <cell r="DR197">
            <v>5052.9974972047676</v>
          </cell>
          <cell r="DS197">
            <v>5052.9974972047676</v>
          </cell>
          <cell r="DT197">
            <v>5052.9974972047676</v>
          </cell>
          <cell r="DU197">
            <v>5052.9974972047676</v>
          </cell>
          <cell r="DV197">
            <v>3643.505706707856</v>
          </cell>
          <cell r="DW197">
            <v>9578.819187456822</v>
          </cell>
          <cell r="DX197">
            <v>9578.819187456822</v>
          </cell>
          <cell r="DY197">
            <v>9578.819187456822</v>
          </cell>
          <cell r="DZ197">
            <v>9578.819187456822</v>
          </cell>
          <cell r="EA197">
            <v>9578.819187456822</v>
          </cell>
          <cell r="EB197">
            <v>9578.819187456822</v>
          </cell>
          <cell r="EC197">
            <v>9644.5158040675815</v>
          </cell>
          <cell r="ED197">
            <v>9644.5158040675815</v>
          </cell>
          <cell r="EE197">
            <v>9644.5158040675815</v>
          </cell>
          <cell r="EF197">
            <v>9644.5158040675815</v>
          </cell>
          <cell r="EG197">
            <v>9644.5158040675815</v>
          </cell>
          <cell r="EH197">
            <v>8192.7392598557635</v>
          </cell>
          <cell r="EI197">
            <v>9731.3285341689225</v>
          </cell>
          <cell r="EJ197">
            <v>9731.3285341689225</v>
          </cell>
          <cell r="EK197">
            <v>9731.3285341689225</v>
          </cell>
          <cell r="EL197">
            <v>9731.3285341689225</v>
          </cell>
          <cell r="EM197">
            <v>9731.3285341689225</v>
          </cell>
          <cell r="EN197">
            <v>9731.3285341689225</v>
          </cell>
          <cell r="EO197">
            <v>9797.2781831118973</v>
          </cell>
          <cell r="EP197">
            <v>9797.2781831118973</v>
          </cell>
          <cell r="EQ197">
            <v>9797.2781831118973</v>
          </cell>
          <cell r="ER197">
            <v>9797.2781831118973</v>
          </cell>
          <cell r="ES197">
            <v>9797.2781831118973</v>
          </cell>
          <cell r="ET197">
            <v>8301.9483425737235</v>
          </cell>
          <cell r="EU197">
            <v>9885.7160567041519</v>
          </cell>
          <cell r="EV197">
            <v>9885.7160567041519</v>
          </cell>
          <cell r="EW197">
            <v>9885.7160567041519</v>
          </cell>
          <cell r="EX197">
            <v>12558.902083417443</v>
          </cell>
          <cell r="EY197">
            <v>12558.902083417443</v>
          </cell>
          <cell r="EZ197">
            <v>12558.902083417443</v>
          </cell>
          <cell r="FA197">
            <v>12625.077998339279</v>
          </cell>
          <cell r="FB197">
            <v>12625.077998339279</v>
          </cell>
          <cell r="FC197">
            <v>12625.077998339279</v>
          </cell>
          <cell r="FD197">
            <v>12625.077998339279</v>
          </cell>
          <cell r="FE197">
            <v>12625.077998339279</v>
          </cell>
          <cell r="FF197">
            <v>11084.888262584958</v>
          </cell>
          <cell r="FG197">
            <v>12715.170184958934</v>
          </cell>
          <cell r="FH197">
            <v>12715.170184958934</v>
          </cell>
          <cell r="FI197">
            <v>12715.170184958934</v>
          </cell>
          <cell r="FJ197">
            <v>12768.6339054932</v>
          </cell>
          <cell r="FK197">
            <v>12768.6339054932</v>
          </cell>
          <cell r="FL197">
            <v>12768.6339054932</v>
          </cell>
          <cell r="FM197">
            <v>12835.007829903472</v>
          </cell>
          <cell r="FN197">
            <v>12835.007829903472</v>
          </cell>
          <cell r="FO197">
            <v>12835.007829903472</v>
          </cell>
          <cell r="FP197">
            <v>12835.007829903472</v>
          </cell>
          <cell r="FQ197">
            <v>12835.007829903472</v>
          </cell>
          <cell r="FR197">
            <v>11248.612402076524</v>
          </cell>
          <cell r="FS197">
            <v>12926.783982477742</v>
          </cell>
          <cell r="FT197">
            <v>12926.783982477742</v>
          </cell>
          <cell r="FU197">
            <v>12926.783982477742</v>
          </cell>
          <cell r="FV197">
            <v>12981.316977422694</v>
          </cell>
          <cell r="FW197">
            <v>12981.316977422694</v>
          </cell>
        </row>
        <row r="198">
          <cell r="B198" t="str">
            <v>Co 427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-215.84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-222.3152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-228.984656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-235.85419568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-242.92982155040002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-250.21771619691202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-257.7242476828194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-265.45597511330396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-273.41965436670307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  <cell r="FK198">
            <v>0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-281.62224399770417</v>
          </cell>
          <cell r="FS198">
            <v>0</v>
          </cell>
          <cell r="FT198">
            <v>0</v>
          </cell>
          <cell r="FU198">
            <v>0</v>
          </cell>
          <cell r="FV198">
            <v>0</v>
          </cell>
          <cell r="FW198">
            <v>0</v>
          </cell>
        </row>
        <row r="200">
          <cell r="B200" t="str">
            <v>Co 101</v>
          </cell>
          <cell r="C200">
            <v>-228827.33000000007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-600000</v>
          </cell>
          <cell r="BP200">
            <v>0</v>
          </cell>
          <cell r="BQ200">
            <v>17056.95</v>
          </cell>
          <cell r="BR200">
            <v>27057.86</v>
          </cell>
          <cell r="BS200">
            <v>27057.86</v>
          </cell>
          <cell r="BT200">
            <v>25000.000000000007</v>
          </cell>
          <cell r="BU200">
            <v>24999.999999999993</v>
          </cell>
          <cell r="BV200">
            <v>25000.000000000015</v>
          </cell>
          <cell r="BW200">
            <v>25000</v>
          </cell>
          <cell r="BX200">
            <v>25000</v>
          </cell>
          <cell r="BY200">
            <v>25000.000000000007</v>
          </cell>
          <cell r="BZ200">
            <v>25000.000000000007</v>
          </cell>
          <cell r="CA200">
            <v>25000</v>
          </cell>
          <cell r="CB200">
            <v>25000</v>
          </cell>
          <cell r="CC200">
            <v>25000</v>
          </cell>
          <cell r="CD200">
            <v>25000</v>
          </cell>
          <cell r="CE200">
            <v>25000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0</v>
          </cell>
          <cell r="FU200">
            <v>0</v>
          </cell>
          <cell r="FV200">
            <v>0</v>
          </cell>
          <cell r="FW200">
            <v>0</v>
          </cell>
        </row>
        <row r="201">
          <cell r="B201" t="str">
            <v>Co 102</v>
          </cell>
          <cell r="C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0</v>
          </cell>
          <cell r="FU201">
            <v>0</v>
          </cell>
          <cell r="FV201">
            <v>0</v>
          </cell>
          <cell r="FW201">
            <v>0</v>
          </cell>
        </row>
        <row r="202">
          <cell r="B202" t="str">
            <v>Co 103</v>
          </cell>
          <cell r="C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0</v>
          </cell>
          <cell r="FU202">
            <v>0</v>
          </cell>
          <cell r="FV202">
            <v>0</v>
          </cell>
          <cell r="FW202">
            <v>0</v>
          </cell>
        </row>
        <row r="203">
          <cell r="B203" t="str">
            <v>Co 104</v>
          </cell>
          <cell r="C203">
            <v>-6.9121597334742546E-11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-3.4560798667371273E-11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-3.4560798667371273E-11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0</v>
          </cell>
          <cell r="FU203">
            <v>0</v>
          </cell>
          <cell r="FV203">
            <v>0</v>
          </cell>
          <cell r="FW203">
            <v>0</v>
          </cell>
        </row>
        <row r="204">
          <cell r="B204" t="str">
            <v>Co 105</v>
          </cell>
          <cell r="C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0</v>
          </cell>
          <cell r="EZ204">
            <v>0</v>
          </cell>
          <cell r="FA204">
            <v>0</v>
          </cell>
          <cell r="FB204">
            <v>0</v>
          </cell>
          <cell r="FC204">
            <v>0</v>
          </cell>
          <cell r="FD204">
            <v>0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0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0</v>
          </cell>
          <cell r="FU204">
            <v>0</v>
          </cell>
          <cell r="FV204">
            <v>0</v>
          </cell>
          <cell r="FW204">
            <v>0</v>
          </cell>
        </row>
        <row r="205">
          <cell r="B205" t="str">
            <v>Co 110</v>
          </cell>
          <cell r="C205">
            <v>-34125.757604791288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-749.28450791404975</v>
          </cell>
          <cell r="BP205">
            <v>-702.81413906857415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-2848.2899945665231</v>
          </cell>
          <cell r="CO205">
            <v>-2848.2899945665231</v>
          </cell>
          <cell r="CP205">
            <v>-2848.2899945665267</v>
          </cell>
          <cell r="CQ205">
            <v>-2848.2899945665231</v>
          </cell>
          <cell r="CR205">
            <v>-2896.9224611245154</v>
          </cell>
          <cell r="CS205">
            <v>-2896.9224611245227</v>
          </cell>
          <cell r="CT205">
            <v>-2896.9224611245227</v>
          </cell>
          <cell r="CU205">
            <v>-2896.9224611245154</v>
          </cell>
          <cell r="CV205">
            <v>-2896.9224611245081</v>
          </cell>
          <cell r="CW205">
            <v>-2896.9224611245154</v>
          </cell>
          <cell r="CX205">
            <v>-2896.9224611245154</v>
          </cell>
          <cell r="CY205">
            <v>-2896.922461124519</v>
          </cell>
          <cell r="CZ205">
            <v>-2909.4224611245263</v>
          </cell>
          <cell r="DA205">
            <v>-2909.422461124519</v>
          </cell>
          <cell r="DB205">
            <v>-2909.422461124519</v>
          </cell>
          <cell r="DC205">
            <v>-2909.422461124519</v>
          </cell>
          <cell r="DD205">
            <v>-2959.0275770136723</v>
          </cell>
          <cell r="DE205">
            <v>-2959.0275770136723</v>
          </cell>
          <cell r="DF205">
            <v>-2959.0275770136723</v>
          </cell>
          <cell r="DG205">
            <v>-2959.0275770136795</v>
          </cell>
          <cell r="DH205">
            <v>-2959.0275770136723</v>
          </cell>
          <cell r="DI205">
            <v>-2959.0275770136723</v>
          </cell>
          <cell r="DJ205">
            <v>-2959.0275770136795</v>
          </cell>
          <cell r="DK205">
            <v>-2959.0275770136759</v>
          </cell>
          <cell r="DL205">
            <v>4605.0441672829729</v>
          </cell>
          <cell r="DM205">
            <v>4605.0441672829838</v>
          </cell>
          <cell r="DN205">
            <v>4605.0441672829729</v>
          </cell>
          <cell r="DO205">
            <v>4605.0441672829766</v>
          </cell>
          <cell r="DP205">
            <v>4554.4469490760384</v>
          </cell>
          <cell r="DQ205">
            <v>4554.4469490760384</v>
          </cell>
          <cell r="DR205">
            <v>233.12724083317153</v>
          </cell>
          <cell r="DS205">
            <v>233.12724083317153</v>
          </cell>
          <cell r="DT205">
            <v>233.12724083317153</v>
          </cell>
          <cell r="DU205">
            <v>233.1272408331788</v>
          </cell>
          <cell r="DV205">
            <v>233.12724083316425</v>
          </cell>
          <cell r="DW205">
            <v>233.12724083316789</v>
          </cell>
          <cell r="DX205">
            <v>371.40492571909272</v>
          </cell>
          <cell r="DY205">
            <v>371.40492571909999</v>
          </cell>
          <cell r="DZ205">
            <v>371.40492571909272</v>
          </cell>
          <cell r="EA205">
            <v>371.40492571909999</v>
          </cell>
          <cell r="EB205">
            <v>319.79576314802398</v>
          </cell>
          <cell r="EC205">
            <v>319.7957631480167</v>
          </cell>
          <cell r="ED205">
            <v>235.22122083502472</v>
          </cell>
          <cell r="EE205">
            <v>235.22122083502472</v>
          </cell>
          <cell r="EF205">
            <v>235.22122083501745</v>
          </cell>
          <cell r="EG205">
            <v>235.22122083502472</v>
          </cell>
          <cell r="EH205">
            <v>235.22122083502472</v>
          </cell>
          <cell r="EI205">
            <v>235.22122083501745</v>
          </cell>
          <cell r="EJ205">
            <v>2459.465180252002</v>
          </cell>
          <cell r="EK205">
            <v>2459.465180252002</v>
          </cell>
          <cell r="EL205">
            <v>2459.4651802519984</v>
          </cell>
          <cell r="EM205">
            <v>2459.4651802520057</v>
          </cell>
          <cell r="EN205">
            <v>2406.8238344295023</v>
          </cell>
          <cell r="EO205">
            <v>2406.8238344295023</v>
          </cell>
          <cell r="EP205">
            <v>2320.613356825801</v>
          </cell>
          <cell r="EQ205">
            <v>2320.6133568257937</v>
          </cell>
          <cell r="ER205">
            <v>2320.6133568257937</v>
          </cell>
          <cell r="ES205">
            <v>-427.65129486510705</v>
          </cell>
          <cell r="ET205">
            <v>-427.65129486510705</v>
          </cell>
          <cell r="EU205">
            <v>-427.65129486510705</v>
          </cell>
          <cell r="EV205">
            <v>-221.55904713478958</v>
          </cell>
          <cell r="EW205">
            <v>-221.55904713478958</v>
          </cell>
          <cell r="EX205">
            <v>-221.55904713478958</v>
          </cell>
          <cell r="EY205">
            <v>-221.55904713479686</v>
          </cell>
          <cell r="EZ205">
            <v>-275.25321987373172</v>
          </cell>
          <cell r="FA205">
            <v>-275.253219873739</v>
          </cell>
          <cell r="FB205">
            <v>-363.13068480727088</v>
          </cell>
          <cell r="FC205">
            <v>-363.13068480729999</v>
          </cell>
          <cell r="FD205">
            <v>-363.13068480729999</v>
          </cell>
          <cell r="FE205">
            <v>-418.09597784111247</v>
          </cell>
          <cell r="FF205">
            <v>-418.09597784111247</v>
          </cell>
          <cell r="FG205">
            <v>-418.09597784112702</v>
          </cell>
          <cell r="FH205">
            <v>-207.39757375743648</v>
          </cell>
          <cell r="FI205">
            <v>-207.39757375743648</v>
          </cell>
          <cell r="FJ205">
            <v>-207.39757375743648</v>
          </cell>
          <cell r="FK205">
            <v>-207.39757375743648</v>
          </cell>
          <cell r="FL205">
            <v>-262.16562995115964</v>
          </cell>
          <cell r="FM205">
            <v>-262.16562995116692</v>
          </cell>
          <cell r="FN205">
            <v>-351.74170529448747</v>
          </cell>
          <cell r="FO205">
            <v>-351.7417052945093</v>
          </cell>
          <cell r="FP205">
            <v>-351.74170529451658</v>
          </cell>
          <cell r="FQ205">
            <v>-407.80630418899818</v>
          </cell>
          <cell r="FR205">
            <v>-407.80630418899818</v>
          </cell>
          <cell r="FS205">
            <v>-407.80630418901274</v>
          </cell>
          <cell r="FT205">
            <v>-2044.2469431347854</v>
          </cell>
          <cell r="FU205">
            <v>-2044.2469431347781</v>
          </cell>
          <cell r="FV205">
            <v>-2044.2469431347927</v>
          </cell>
          <cell r="FW205">
            <v>-2044.2469431347999</v>
          </cell>
        </row>
        <row r="206">
          <cell r="B206" t="str">
            <v>Co 111</v>
          </cell>
          <cell r="C206">
            <v>-290.80899605594095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-122.18414537094395</v>
          </cell>
          <cell r="BP206">
            <v>-114.47846519599807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-8.8910321000003023</v>
          </cell>
          <cell r="CB206">
            <v>-8.8910321000003023</v>
          </cell>
          <cell r="CC206">
            <v>0</v>
          </cell>
          <cell r="CD206">
            <v>0</v>
          </cell>
          <cell r="CE206">
            <v>-8.8910321000003023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-9.1577630629981286</v>
          </cell>
          <cell r="CN206">
            <v>-9.1577630630017666</v>
          </cell>
          <cell r="CO206">
            <v>0</v>
          </cell>
          <cell r="CP206">
            <v>0</v>
          </cell>
          <cell r="CQ206">
            <v>-9.1577630629981286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0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0</v>
          </cell>
          <cell r="FU206">
            <v>0</v>
          </cell>
          <cell r="FV206">
            <v>0</v>
          </cell>
          <cell r="FW206">
            <v>0</v>
          </cell>
        </row>
        <row r="207">
          <cell r="B207" t="str">
            <v>Co 112</v>
          </cell>
          <cell r="C207">
            <v>-2893.3898835778855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-14.505880272349259</v>
          </cell>
          <cell r="BP207">
            <v>-13.591050662538464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-463.50463499999933</v>
          </cell>
          <cell r="CB207">
            <v>-463.50463500000023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-477.40977405000012</v>
          </cell>
          <cell r="CN207">
            <v>-477.40977404999921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-491.73206727149955</v>
          </cell>
          <cell r="CZ207">
            <v>-491.73206727149955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W207">
            <v>0</v>
          </cell>
        </row>
        <row r="208">
          <cell r="B208" t="str">
            <v>Co 113</v>
          </cell>
          <cell r="C208">
            <v>-141.02498026934063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-72.808360597753563</v>
          </cell>
          <cell r="BP208">
            <v>-68.216619671587068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W208">
            <v>0</v>
          </cell>
        </row>
        <row r="209">
          <cell r="B209" t="str">
            <v>Co 114</v>
          </cell>
          <cell r="C209">
            <v>-243.91322753411987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-102.37803961446662</v>
          </cell>
          <cell r="BP209">
            <v>-95.921453714454401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-7.3787140000004001</v>
          </cell>
          <cell r="CB209">
            <v>-7.3787140000004001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-7.6000754199994844</v>
          </cell>
          <cell r="CN209">
            <v>-7.6000754199994844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-7.8280776825995417</v>
          </cell>
          <cell r="CZ209">
            <v>-7.8280776825995417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0</v>
          </cell>
          <cell r="FU209">
            <v>0</v>
          </cell>
          <cell r="FV209">
            <v>0</v>
          </cell>
          <cell r="FW209">
            <v>0</v>
          </cell>
        </row>
        <row r="210">
          <cell r="B210" t="str">
            <v>Co 117</v>
          </cell>
          <cell r="C210">
            <v>7769.2856763766304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-23.432575824564992</v>
          </cell>
          <cell r="BP210">
            <v>-21.954774147176977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-323.33535782644867</v>
          </cell>
          <cell r="CS210">
            <v>-323.33535782645049</v>
          </cell>
          <cell r="CT210">
            <v>-323.33535782644685</v>
          </cell>
          <cell r="CU210">
            <v>-323.33535782644776</v>
          </cell>
          <cell r="CV210">
            <v>-323.33535782644867</v>
          </cell>
          <cell r="CW210">
            <v>-323.33535782644867</v>
          </cell>
          <cell r="CX210">
            <v>-323.33535782644867</v>
          </cell>
          <cell r="CY210">
            <v>-323.33535782644867</v>
          </cell>
          <cell r="CZ210">
            <v>-323.33535782645049</v>
          </cell>
          <cell r="DA210">
            <v>-323.33535782644867</v>
          </cell>
          <cell r="DB210">
            <v>-323.33535782644685</v>
          </cell>
          <cell r="DC210">
            <v>-323.33535782644867</v>
          </cell>
          <cell r="DD210">
            <v>-333.96873164964381</v>
          </cell>
          <cell r="DE210">
            <v>-333.96873164964563</v>
          </cell>
          <cell r="DF210">
            <v>-333.96873164964381</v>
          </cell>
          <cell r="DG210">
            <v>-333.9687316496429</v>
          </cell>
          <cell r="DH210">
            <v>-333.96873164964563</v>
          </cell>
          <cell r="DI210">
            <v>-333.96873164964381</v>
          </cell>
          <cell r="DJ210">
            <v>-333.96873164964745</v>
          </cell>
          <cell r="DK210">
            <v>-333.96873164964381</v>
          </cell>
          <cell r="DL210">
            <v>-333.96873164964381</v>
          </cell>
          <cell r="DM210">
            <v>-333.96873164964381</v>
          </cell>
          <cell r="DN210">
            <v>-333.968731649642</v>
          </cell>
          <cell r="DO210">
            <v>-333.96873164964563</v>
          </cell>
          <cell r="DP210">
            <v>1738.3935603840291</v>
          </cell>
          <cell r="DQ210">
            <v>1738.3935603840291</v>
          </cell>
          <cell r="DR210">
            <v>1738.3935603840309</v>
          </cell>
          <cell r="DS210">
            <v>1738.39356038403</v>
          </cell>
          <cell r="DT210">
            <v>1738.3935603840309</v>
          </cell>
          <cell r="DU210">
            <v>1738.3935603840318</v>
          </cell>
          <cell r="DV210">
            <v>71.726893717361236</v>
          </cell>
          <cell r="DW210">
            <v>71.726893717359417</v>
          </cell>
          <cell r="DX210">
            <v>71.726893717363055</v>
          </cell>
          <cell r="DY210">
            <v>71.726893717361236</v>
          </cell>
          <cell r="DZ210">
            <v>71.726893717363055</v>
          </cell>
          <cell r="EA210">
            <v>71.726893717361236</v>
          </cell>
          <cell r="EB210">
            <v>122.90768159171239</v>
          </cell>
          <cell r="EC210">
            <v>122.90768159170875</v>
          </cell>
          <cell r="ED210">
            <v>122.90768159171057</v>
          </cell>
          <cell r="EE210">
            <v>122.90768159171057</v>
          </cell>
          <cell r="EF210">
            <v>122.90768159171057</v>
          </cell>
          <cell r="EG210">
            <v>122.90768159171239</v>
          </cell>
          <cell r="EH210">
            <v>72.907681591710571</v>
          </cell>
          <cell r="EI210">
            <v>72.907681591706933</v>
          </cell>
          <cell r="EJ210">
            <v>72.907681591710571</v>
          </cell>
          <cell r="EK210">
            <v>72.907681591710571</v>
          </cell>
          <cell r="EL210">
            <v>72.907681591714208</v>
          </cell>
          <cell r="EM210">
            <v>72.907681591708752</v>
          </cell>
          <cell r="EN210">
            <v>125.60447272354577</v>
          </cell>
          <cell r="EO210">
            <v>125.60447272354213</v>
          </cell>
          <cell r="EP210">
            <v>125.60447272354395</v>
          </cell>
          <cell r="EQ210">
            <v>125.60447272354395</v>
          </cell>
          <cell r="ER210">
            <v>125.60447272354577</v>
          </cell>
          <cell r="ES210">
            <v>125.60447272354759</v>
          </cell>
          <cell r="ET210">
            <v>74.104472723542131</v>
          </cell>
          <cell r="EU210">
            <v>74.104472723542131</v>
          </cell>
          <cell r="EV210">
            <v>74.10447272354395</v>
          </cell>
          <cell r="EW210">
            <v>74.104472723542131</v>
          </cell>
          <cell r="EX210">
            <v>74.104472723547588</v>
          </cell>
          <cell r="EY210">
            <v>74.10447272354395</v>
          </cell>
          <cell r="EZ210">
            <v>128.36235880301501</v>
          </cell>
          <cell r="FA210">
            <v>128.36235880301319</v>
          </cell>
          <cell r="FB210">
            <v>128.36235880301501</v>
          </cell>
          <cell r="FC210">
            <v>128.36235880301592</v>
          </cell>
          <cell r="FD210">
            <v>128.36235880301501</v>
          </cell>
          <cell r="FE210">
            <v>128.36235880301683</v>
          </cell>
          <cell r="FF210">
            <v>75.317358803011302</v>
          </cell>
          <cell r="FG210">
            <v>75.317358803009483</v>
          </cell>
          <cell r="FH210">
            <v>75.317358803018578</v>
          </cell>
          <cell r="FI210">
            <v>75.317358803013121</v>
          </cell>
          <cell r="FJ210">
            <v>75.317358803022216</v>
          </cell>
          <cell r="FK210">
            <v>75.317358803011302</v>
          </cell>
          <cell r="FL210">
            <v>131.18277650282653</v>
          </cell>
          <cell r="FM210">
            <v>131.18277650282289</v>
          </cell>
          <cell r="FN210">
            <v>131.18277650282653</v>
          </cell>
          <cell r="FO210">
            <v>131.18277650282653</v>
          </cell>
          <cell r="FP210">
            <v>131.18277650282653</v>
          </cell>
          <cell r="FQ210">
            <v>131.18277650283017</v>
          </cell>
          <cell r="FR210">
            <v>76.546426502824033</v>
          </cell>
          <cell r="FS210">
            <v>76.546426502818576</v>
          </cell>
          <cell r="FT210">
            <v>76.546426502825852</v>
          </cell>
          <cell r="FU210">
            <v>76.546426502822214</v>
          </cell>
          <cell r="FV210">
            <v>76.54642650282949</v>
          </cell>
          <cell r="FW210">
            <v>76.546426502822214</v>
          </cell>
        </row>
        <row r="211">
          <cell r="B211" t="str">
            <v>Co 118</v>
          </cell>
          <cell r="C211">
            <v>55619.531998125982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-211.4511008930931</v>
          </cell>
          <cell r="BP211">
            <v>-198.37706640128272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-15.183745000000272</v>
          </cell>
          <cell r="CB211">
            <v>-15.183745000000272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-15.639257349999752</v>
          </cell>
          <cell r="CN211">
            <v>-15.639257349999752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-16.10843507050231</v>
          </cell>
          <cell r="CZ211">
            <v>8094.9866324509512</v>
          </cell>
          <cell r="DA211">
            <v>8111.0950675214444</v>
          </cell>
          <cell r="DB211">
            <v>8111.0950675214481</v>
          </cell>
          <cell r="DC211">
            <v>-2919.5729221242073</v>
          </cell>
          <cell r="DD211">
            <v>-2919.5729221242109</v>
          </cell>
          <cell r="DE211">
            <v>-2919.5729221242109</v>
          </cell>
          <cell r="DF211">
            <v>-2919.5729221242109</v>
          </cell>
          <cell r="DG211">
            <v>-2919.5729221242073</v>
          </cell>
          <cell r="DH211">
            <v>-2919.5729221242145</v>
          </cell>
          <cell r="DI211">
            <v>-2919.5729221242182</v>
          </cell>
          <cell r="DJ211">
            <v>-2919.5729221242073</v>
          </cell>
          <cell r="DK211">
            <v>-2936.1646102468221</v>
          </cell>
          <cell r="DL211">
            <v>-2778.1093755630609</v>
          </cell>
          <cell r="DM211">
            <v>-2761.5176874404533</v>
          </cell>
          <cell r="DN211">
            <v>-2761.517687440446</v>
          </cell>
          <cell r="DO211">
            <v>-2982.1310472333607</v>
          </cell>
          <cell r="DP211">
            <v>-2982.1310472333607</v>
          </cell>
          <cell r="DQ211">
            <v>-2982.1310472333607</v>
          </cell>
          <cell r="DR211">
            <v>-2982.1310472333607</v>
          </cell>
          <cell r="DS211">
            <v>-2982.1310472333607</v>
          </cell>
          <cell r="DT211">
            <v>-2982.131047233368</v>
          </cell>
          <cell r="DU211">
            <v>-2982.1310472333644</v>
          </cell>
          <cell r="DV211">
            <v>-2982.1310472333607</v>
          </cell>
          <cell r="DW211">
            <v>-2999.2204859996527</v>
          </cell>
          <cell r="DX211">
            <v>2057.752250057194</v>
          </cell>
          <cell r="DY211">
            <v>2074.8416888234788</v>
          </cell>
          <cell r="DZ211">
            <v>2074.8416888234824</v>
          </cell>
          <cell r="EA211">
            <v>1849.8160618347174</v>
          </cell>
          <cell r="EB211">
            <v>1849.8160618347138</v>
          </cell>
          <cell r="EC211">
            <v>1849.8160618347101</v>
          </cell>
          <cell r="ED211">
            <v>1849.8160618347138</v>
          </cell>
          <cell r="EE211">
            <v>1849.8160618347065</v>
          </cell>
          <cell r="EF211">
            <v>1849.8160618347029</v>
          </cell>
          <cell r="EG211">
            <v>183.14939516803861</v>
          </cell>
          <cell r="EH211">
            <v>183.14939516804952</v>
          </cell>
          <cell r="EI211">
            <v>1832.2139399054286</v>
          </cell>
          <cell r="EJ211">
            <v>2094.3159840040025</v>
          </cell>
          <cell r="EK211">
            <v>445.25143926661985</v>
          </cell>
          <cell r="EL211">
            <v>445.25143926662713</v>
          </cell>
          <cell r="EM211">
            <v>215.72529973807832</v>
          </cell>
          <cell r="EN211">
            <v>215.72529973807832</v>
          </cell>
          <cell r="EO211">
            <v>215.72529973807104</v>
          </cell>
          <cell r="EP211">
            <v>215.72529973807832</v>
          </cell>
          <cell r="EQ211">
            <v>215.72529973807104</v>
          </cell>
          <cell r="ER211">
            <v>215.72529973806377</v>
          </cell>
          <cell r="ES211">
            <v>165.72529973806377</v>
          </cell>
          <cell r="ET211">
            <v>165.72529973807468</v>
          </cell>
          <cell r="EU211">
            <v>1864.2617808175819</v>
          </cell>
          <cell r="EV211">
            <v>2618.5654430519571</v>
          </cell>
          <cell r="EW211">
            <v>2516.2701055519501</v>
          </cell>
          <cell r="EX211">
            <v>2516.2701055519574</v>
          </cell>
          <cell r="EY211">
            <v>2282.1534432328335</v>
          </cell>
          <cell r="EZ211">
            <v>2282.1534432328408</v>
          </cell>
          <cell r="FA211">
            <v>2282.1534432328262</v>
          </cell>
          <cell r="FB211">
            <v>2282.1534432328408</v>
          </cell>
          <cell r="FC211">
            <v>2282.1534432328262</v>
          </cell>
          <cell r="FD211">
            <v>2282.153443232819</v>
          </cell>
          <cell r="FE211">
            <v>2230.6534432328262</v>
          </cell>
          <cell r="FF211">
            <v>2230.6534432328444</v>
          </cell>
          <cell r="FG211">
            <v>2384.4487807328333</v>
          </cell>
          <cell r="FH211">
            <v>2670.9367519129955</v>
          </cell>
          <cell r="FI211">
            <v>2565.5725542879882</v>
          </cell>
          <cell r="FJ211">
            <v>2565.5725542879954</v>
          </cell>
          <cell r="FK211">
            <v>2326.7735587224888</v>
          </cell>
          <cell r="FL211">
            <v>2326.7735587224961</v>
          </cell>
          <cell r="FM211">
            <v>2326.7735587224815</v>
          </cell>
          <cell r="FN211">
            <v>2326.7735587224997</v>
          </cell>
          <cell r="FO211">
            <v>2326.7735587224815</v>
          </cell>
          <cell r="FP211">
            <v>2326.7735587224743</v>
          </cell>
          <cell r="FQ211">
            <v>2273.7285587224833</v>
          </cell>
          <cell r="FR211">
            <v>2273.7285587224978</v>
          </cell>
          <cell r="FS211">
            <v>2432.1377563474889</v>
          </cell>
          <cell r="FT211">
            <v>2724.3554869512591</v>
          </cell>
          <cell r="FU211">
            <v>2615.8303633974974</v>
          </cell>
          <cell r="FV211">
            <v>2615.8303633975047</v>
          </cell>
          <cell r="FW211">
            <v>2372.2553879206935</v>
          </cell>
        </row>
        <row r="212">
          <cell r="B212" t="str">
            <v>Co 119</v>
          </cell>
          <cell r="C212">
            <v>-206355.67387187621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-859.47340613670531</v>
          </cell>
          <cell r="BP212">
            <v>-806.05385083208967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-6818.5659528374308</v>
          </cell>
          <cell r="CO212">
            <v>-6818.565952837409</v>
          </cell>
          <cell r="CP212">
            <v>-6818.5659528374308</v>
          </cell>
          <cell r="CQ212">
            <v>-6818.5659528374381</v>
          </cell>
          <cell r="CR212">
            <v>-6946.603938560831</v>
          </cell>
          <cell r="CS212">
            <v>-6946.6039385608456</v>
          </cell>
          <cell r="CT212">
            <v>-6946.6039385608456</v>
          </cell>
          <cell r="CU212">
            <v>-6946.6039385608456</v>
          </cell>
          <cell r="CV212">
            <v>-6946.6039385608383</v>
          </cell>
          <cell r="CW212">
            <v>-6946.6039385608456</v>
          </cell>
          <cell r="CX212">
            <v>-6946.603938560831</v>
          </cell>
          <cell r="CY212">
            <v>-6946.6039385608383</v>
          </cell>
          <cell r="CZ212">
            <v>-6959.1039385608528</v>
          </cell>
          <cell r="DA212">
            <v>-6959.1039385608237</v>
          </cell>
          <cell r="DB212">
            <v>-6959.1039385608528</v>
          </cell>
          <cell r="DC212">
            <v>-6959.1039385608383</v>
          </cell>
          <cell r="DD212">
            <v>-7089.7026839987229</v>
          </cell>
          <cell r="DE212">
            <v>-7089.7026839987229</v>
          </cell>
          <cell r="DF212">
            <v>-7089.7026839987302</v>
          </cell>
          <cell r="DG212">
            <v>-7089.7026839987302</v>
          </cell>
          <cell r="DH212">
            <v>-7089.7026839987302</v>
          </cell>
          <cell r="DI212">
            <v>-7089.7026839987229</v>
          </cell>
          <cell r="DJ212">
            <v>-7089.7026839987375</v>
          </cell>
          <cell r="DK212">
            <v>-7089.7026839987302</v>
          </cell>
          <cell r="DL212">
            <v>1971.9101556139358</v>
          </cell>
          <cell r="DM212">
            <v>1971.9101556139649</v>
          </cell>
          <cell r="DN212">
            <v>1971.9101556139431</v>
          </cell>
          <cell r="DO212">
            <v>1971.9101556139431</v>
          </cell>
          <cell r="DP212">
            <v>1838.6994352673064</v>
          </cell>
          <cell r="DQ212">
            <v>1838.699435267321</v>
          </cell>
          <cell r="DR212">
            <v>-6284.1648890589349</v>
          </cell>
          <cell r="DS212">
            <v>-6284.1648890589277</v>
          </cell>
          <cell r="DT212">
            <v>-6284.1648890589349</v>
          </cell>
          <cell r="DU212">
            <v>-6284.1648890589131</v>
          </cell>
          <cell r="DV212">
            <v>-6284.1648890589277</v>
          </cell>
          <cell r="DW212">
            <v>-6284.1648890589422</v>
          </cell>
          <cell r="DX212">
            <v>-6115.9363822666783</v>
          </cell>
          <cell r="DY212">
            <v>-6115.9363822666492</v>
          </cell>
          <cell r="DZ212">
            <v>-6115.9363822666783</v>
          </cell>
          <cell r="EA212">
            <v>-6115.9363822666783</v>
          </cell>
          <cell r="EB212">
            <v>-6251.8113170202341</v>
          </cell>
          <cell r="EC212">
            <v>-6251.8113170202123</v>
          </cell>
          <cell r="ED212">
            <v>-6412.4167516549205</v>
          </cell>
          <cell r="EE212">
            <v>-6412.416751654906</v>
          </cell>
          <cell r="EF212">
            <v>-6412.4167516549205</v>
          </cell>
          <cell r="EG212">
            <v>-6412.4167516549205</v>
          </cell>
          <cell r="EH212">
            <v>-6412.4167516549496</v>
          </cell>
          <cell r="EI212">
            <v>-6412.416751654906</v>
          </cell>
          <cell r="EJ212">
            <v>6169.292660815423</v>
          </cell>
          <cell r="EK212">
            <v>6169.2926608154521</v>
          </cell>
          <cell r="EL212">
            <v>6169.292660815423</v>
          </cell>
          <cell r="EM212">
            <v>6169.292660815423</v>
          </cell>
          <cell r="EN212">
            <v>6030.7002273667822</v>
          </cell>
          <cell r="EO212">
            <v>6030.7002273667895</v>
          </cell>
          <cell r="EP212">
            <v>5866.9382395949506</v>
          </cell>
          <cell r="EQ212">
            <v>5866.9382395949578</v>
          </cell>
          <cell r="ER212">
            <v>5866.9382395949651</v>
          </cell>
          <cell r="ES212">
            <v>-3779.3163614849909</v>
          </cell>
          <cell r="ET212">
            <v>-3779.3163614850637</v>
          </cell>
          <cell r="EU212">
            <v>-3779.3163614850055</v>
          </cell>
          <cell r="EV212">
            <v>-3356.3582996824771</v>
          </cell>
          <cell r="EW212">
            <v>-3356.3582996824844</v>
          </cell>
          <cell r="EX212">
            <v>-3356.3582996824916</v>
          </cell>
          <cell r="EY212">
            <v>-3356.3582996824989</v>
          </cell>
          <cell r="EZ212">
            <v>-3497.7225818000879</v>
          </cell>
          <cell r="FA212">
            <v>-3497.7225818000734</v>
          </cell>
          <cell r="FB212">
            <v>-3664.7025871051519</v>
          </cell>
          <cell r="FC212">
            <v>-3664.7025871051301</v>
          </cell>
          <cell r="FD212">
            <v>-3664.7025871051301</v>
          </cell>
          <cell r="FE212">
            <v>-3857.6276791267301</v>
          </cell>
          <cell r="FF212">
            <v>-3857.6276791267883</v>
          </cell>
          <cell r="FG212">
            <v>-3857.6276791267301</v>
          </cell>
          <cell r="FH212">
            <v>4630.8394404231512</v>
          </cell>
          <cell r="FI212">
            <v>4630.8394404231512</v>
          </cell>
          <cell r="FJ212">
            <v>4630.839440423144</v>
          </cell>
          <cell r="FK212">
            <v>4630.8394404231221</v>
          </cell>
          <cell r="FL212">
            <v>4486.6478726632049</v>
          </cell>
          <cell r="FM212">
            <v>4486.6478726632195</v>
          </cell>
          <cell r="FN212">
            <v>4316.3872061409056</v>
          </cell>
          <cell r="FO212">
            <v>4316.3872061409347</v>
          </cell>
          <cell r="FP212">
            <v>4316.3872061409347</v>
          </cell>
          <cell r="FQ212">
            <v>4119.6036122789083</v>
          </cell>
          <cell r="FR212">
            <v>4119.6036122788646</v>
          </cell>
          <cell r="FS212">
            <v>4119.6036122789228</v>
          </cell>
          <cell r="FT212">
            <v>2868.6527279960719</v>
          </cell>
          <cell r="FU212">
            <v>2868.6527279961156</v>
          </cell>
          <cell r="FV212">
            <v>2868.6527279960646</v>
          </cell>
          <cell r="FW212">
            <v>2868.6527279960501</v>
          </cell>
        </row>
        <row r="213">
          <cell r="B213" t="str">
            <v>Co 120</v>
          </cell>
          <cell r="C213">
            <v>-230.34287143357687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-96.240936422318555</v>
          </cell>
          <cell r="BP213">
            <v>-90.432760177658565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-7.0641519999990123</v>
          </cell>
          <cell r="CB213">
            <v>-7.0641520000008313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-7.2760765599996375</v>
          </cell>
          <cell r="CN213">
            <v>-7.2760765599996375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-7.4943588568003179</v>
          </cell>
          <cell r="CZ213">
            <v>-7.4943588568003179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>
            <v>0</v>
          </cell>
          <cell r="FJ213">
            <v>0</v>
          </cell>
          <cell r="FK213">
            <v>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0</v>
          </cell>
          <cell r="FU213">
            <v>0</v>
          </cell>
          <cell r="FV213">
            <v>0</v>
          </cell>
          <cell r="FW213">
            <v>0</v>
          </cell>
        </row>
        <row r="214">
          <cell r="B214" t="str">
            <v>Co 121</v>
          </cell>
          <cell r="C214">
            <v>217942.01964697108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-577.44561853390769</v>
          </cell>
          <cell r="BP214">
            <v>-541.55109563037695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-41.958388999999443</v>
          </cell>
          <cell r="CB214">
            <v>-41.958388999999443</v>
          </cell>
          <cell r="CC214">
            <v>0</v>
          </cell>
          <cell r="CD214">
            <v>0</v>
          </cell>
          <cell r="CE214">
            <v>-41.958388999999443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-43.217140669999935</v>
          </cell>
          <cell r="CN214">
            <v>-43.217140669999935</v>
          </cell>
          <cell r="CO214">
            <v>0</v>
          </cell>
          <cell r="CP214">
            <v>0</v>
          </cell>
          <cell r="CQ214">
            <v>-43.217140669999935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-2613.6188615296887</v>
          </cell>
          <cell r="CX214">
            <v>-2613.6188615296996</v>
          </cell>
          <cell r="CY214">
            <v>-4280.2855281963566</v>
          </cell>
          <cell r="CZ214">
            <v>-395.17559762839664</v>
          </cell>
          <cell r="DA214">
            <v>-350.66194273830479</v>
          </cell>
          <cell r="DB214">
            <v>-350.66194273830479</v>
          </cell>
          <cell r="DC214">
            <v>-395.17559762839664</v>
          </cell>
          <cell r="DD214">
            <v>-350.66194273829751</v>
          </cell>
          <cell r="DE214">
            <v>-350.66194273830479</v>
          </cell>
          <cell r="DF214">
            <v>-350.66194273830479</v>
          </cell>
          <cell r="DG214">
            <v>-350.66194273829751</v>
          </cell>
          <cell r="DH214">
            <v>-350.66194273830479</v>
          </cell>
          <cell r="DI214">
            <v>-386.2676533022277</v>
          </cell>
          <cell r="DJ214">
            <v>-386.26765330223134</v>
          </cell>
          <cell r="DK214">
            <v>-2102.9343199688956</v>
          </cell>
          <cell r="DL214">
            <v>-407.69091279654822</v>
          </cell>
          <cell r="DM214">
            <v>-361.84184825972625</v>
          </cell>
          <cell r="DN214">
            <v>-361.84184825972625</v>
          </cell>
          <cell r="DO214">
            <v>-407.69091279653367</v>
          </cell>
          <cell r="DP214">
            <v>-361.84184825973352</v>
          </cell>
          <cell r="DQ214">
            <v>-361.84184825973716</v>
          </cell>
          <cell r="DR214">
            <v>-361.84184825973352</v>
          </cell>
          <cell r="DS214">
            <v>-361.84184825973352</v>
          </cell>
          <cell r="DT214">
            <v>-361.84184825973352</v>
          </cell>
          <cell r="DU214">
            <v>-397.65967303494108</v>
          </cell>
          <cell r="DV214">
            <v>-397.6596730349338</v>
          </cell>
          <cell r="DW214">
            <v>-2165.8263397016199</v>
          </cell>
          <cell r="DX214">
            <v>5398.7082064825809</v>
          </cell>
          <cell r="DY214">
            <v>5445.9327429554978</v>
          </cell>
          <cell r="DZ214">
            <v>5445.9327429554905</v>
          </cell>
          <cell r="EA214">
            <v>4180.7881021722933</v>
          </cell>
          <cell r="EB214">
            <v>4228.0126386451957</v>
          </cell>
          <cell r="EC214">
            <v>4228.012638645203</v>
          </cell>
          <cell r="ED214">
            <v>4228.0126386451957</v>
          </cell>
          <cell r="EE214">
            <v>4228.0126386451957</v>
          </cell>
          <cell r="EF214">
            <v>4228.0126386452175</v>
          </cell>
          <cell r="EG214">
            <v>4191.9934573744904</v>
          </cell>
          <cell r="EH214">
            <v>4191.9934573744904</v>
          </cell>
          <cell r="EI214">
            <v>2370.7817907078061</v>
          </cell>
          <cell r="EJ214">
            <v>4283.8696042705269</v>
          </cell>
          <cell r="EK214">
            <v>4332.5108768376449</v>
          </cell>
          <cell r="EL214">
            <v>4332.5108768376376</v>
          </cell>
          <cell r="EM214">
            <v>4261.3630540361992</v>
          </cell>
          <cell r="EN214">
            <v>4310.0043266032881</v>
          </cell>
          <cell r="EO214">
            <v>4310.0043266032953</v>
          </cell>
          <cell r="EP214">
            <v>4310.0043266032808</v>
          </cell>
          <cell r="EQ214">
            <v>4310.0043266032881</v>
          </cell>
          <cell r="ER214">
            <v>4310.0043266033026</v>
          </cell>
          <cell r="ES214">
            <v>4273.7952117071618</v>
          </cell>
          <cell r="ET214">
            <v>4273.7952117071618</v>
          </cell>
          <cell r="EU214">
            <v>2397.9471950404768</v>
          </cell>
          <cell r="EV214">
            <v>4885.4219212262324</v>
          </cell>
          <cell r="EW214">
            <v>6499.7932503929114</v>
          </cell>
          <cell r="EX214">
            <v>6499.7932503928969</v>
          </cell>
          <cell r="EY214">
            <v>4862.5207955427759</v>
          </cell>
          <cell r="EZ214">
            <v>6476.8921247094113</v>
          </cell>
          <cell r="FA214">
            <v>6476.8921247094258</v>
          </cell>
          <cell r="FB214">
            <v>4625.0402728575646</v>
          </cell>
          <cell r="FC214">
            <v>4625.0402728575864</v>
          </cell>
          <cell r="FD214">
            <v>4625.0402728575864</v>
          </cell>
          <cell r="FE214">
            <v>4588.6533391635312</v>
          </cell>
          <cell r="FF214">
            <v>4588.6533391635385</v>
          </cell>
          <cell r="FG214">
            <v>4311.9187708857426</v>
          </cell>
          <cell r="FH214">
            <v>4788.5748040952167</v>
          </cell>
          <cell r="FI214">
            <v>4795.9883842480049</v>
          </cell>
          <cell r="FJ214">
            <v>4795.9883842479976</v>
          </cell>
          <cell r="FK214">
            <v>4759.3789892314089</v>
          </cell>
          <cell r="FL214">
            <v>4772.6864582730414</v>
          </cell>
          <cell r="FM214">
            <v>4772.6864582730632</v>
          </cell>
          <cell r="FN214">
            <v>4717.1309027174866</v>
          </cell>
          <cell r="FO214">
            <v>4717.1309027175157</v>
          </cell>
          <cell r="FP214">
            <v>4717.1309027175157</v>
          </cell>
          <cell r="FQ214">
            <v>4680.5789847545821</v>
          </cell>
          <cell r="FR214">
            <v>4680.5789847545748</v>
          </cell>
          <cell r="FS214">
            <v>4395.5423794284507</v>
          </cell>
          <cell r="FT214">
            <v>4884.3463001771161</v>
          </cell>
          <cell r="FU214">
            <v>4891.982287734485</v>
          </cell>
          <cell r="FV214">
            <v>4891.9822877344704</v>
          </cell>
          <cell r="FW214">
            <v>4854.5665690160386</v>
          </cell>
        </row>
        <row r="215">
          <cell r="B215" t="str">
            <v>Co 122</v>
          </cell>
          <cell r="C215">
            <v>-36039.129136018688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-393.05356353346906</v>
          </cell>
          <cell r="BP215">
            <v>-368.78793240080267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-2425.9413524184674</v>
          </cell>
          <cell r="CO215">
            <v>-2425.9413524184711</v>
          </cell>
          <cell r="CP215">
            <v>-2425.9413524184711</v>
          </cell>
          <cell r="CQ215">
            <v>-2425.9413524184747</v>
          </cell>
          <cell r="CR215">
            <v>-2466.1268461334985</v>
          </cell>
          <cell r="CS215">
            <v>-2466.1268461334985</v>
          </cell>
          <cell r="CT215">
            <v>-2466.1268461334985</v>
          </cell>
          <cell r="CU215">
            <v>-2466.1268461335058</v>
          </cell>
          <cell r="CV215">
            <v>-2466.1268461335058</v>
          </cell>
          <cell r="CW215">
            <v>-2466.1268461335094</v>
          </cell>
          <cell r="CX215">
            <v>-2466.1268461335094</v>
          </cell>
          <cell r="CY215">
            <v>-2466.1268461335021</v>
          </cell>
          <cell r="CZ215">
            <v>-2478.6268461334985</v>
          </cell>
          <cell r="DA215">
            <v>-2478.6268461335058</v>
          </cell>
          <cell r="DB215">
            <v>-2478.6268461335094</v>
          </cell>
          <cell r="DC215">
            <v>-2478.6268461335094</v>
          </cell>
          <cell r="DD215">
            <v>-2519.6160497228375</v>
          </cell>
          <cell r="DE215">
            <v>-2519.6160497228411</v>
          </cell>
          <cell r="DF215">
            <v>-2519.6160497228338</v>
          </cell>
          <cell r="DG215">
            <v>-2519.6160497228448</v>
          </cell>
          <cell r="DH215">
            <v>-2519.6160497228411</v>
          </cell>
          <cell r="DI215">
            <v>-2519.6160497228448</v>
          </cell>
          <cell r="DJ215">
            <v>-2519.6160497228448</v>
          </cell>
          <cell r="DK215">
            <v>-2519.6160497228338</v>
          </cell>
          <cell r="DL215">
            <v>3352.5597597127598</v>
          </cell>
          <cell r="DM215">
            <v>3352.5597597127526</v>
          </cell>
          <cell r="DN215">
            <v>3352.5597597127562</v>
          </cell>
          <cell r="DO215">
            <v>3352.5597597127526</v>
          </cell>
          <cell r="DP215">
            <v>3310.7507720516332</v>
          </cell>
          <cell r="DQ215">
            <v>3310.7507720516405</v>
          </cell>
          <cell r="DR215">
            <v>78.43653845749941</v>
          </cell>
          <cell r="DS215">
            <v>78.436538457495772</v>
          </cell>
          <cell r="DT215">
            <v>78.436538457506686</v>
          </cell>
          <cell r="DU215">
            <v>78.43653845749941</v>
          </cell>
          <cell r="DV215">
            <v>78.436538457492134</v>
          </cell>
          <cell r="DW215">
            <v>78.436538457495772</v>
          </cell>
          <cell r="DX215">
            <v>182.87630464621543</v>
          </cell>
          <cell r="DY215">
            <v>182.87630464620815</v>
          </cell>
          <cell r="DZ215">
            <v>182.87630464621543</v>
          </cell>
          <cell r="EA215">
            <v>182.87630464620088</v>
          </cell>
          <cell r="EB215">
            <v>140.23113723186907</v>
          </cell>
          <cell r="EC215">
            <v>140.23113723187635</v>
          </cell>
          <cell r="ED215">
            <v>77.436704411833489</v>
          </cell>
          <cell r="EE215">
            <v>77.436704411829851</v>
          </cell>
          <cell r="EF215">
            <v>77.436704411848041</v>
          </cell>
          <cell r="EG215">
            <v>77.436704411826213</v>
          </cell>
          <cell r="EH215">
            <v>77.436704411822575</v>
          </cell>
          <cell r="EI215">
            <v>77.436704411829851</v>
          </cell>
          <cell r="EJ215">
            <v>2267.1659867576564</v>
          </cell>
          <cell r="EK215">
            <v>2267.1659867576491</v>
          </cell>
          <cell r="EL215">
            <v>2267.16598675766</v>
          </cell>
          <cell r="EM215">
            <v>2267.1659867576418</v>
          </cell>
          <cell r="EN215">
            <v>2223.6679159950254</v>
          </cell>
          <cell r="EO215">
            <v>2223.667915995029</v>
          </cell>
          <cell r="EP215">
            <v>2159.6731500741444</v>
          </cell>
          <cell r="EQ215">
            <v>2159.6731500741407</v>
          </cell>
          <cell r="ER215">
            <v>2159.6731500741516</v>
          </cell>
          <cell r="ES215">
            <v>-437.77371387679159</v>
          </cell>
          <cell r="ET215">
            <v>-437.77371387679523</v>
          </cell>
          <cell r="EU215">
            <v>-437.77371387679523</v>
          </cell>
          <cell r="EV215">
            <v>-266.88643675904314</v>
          </cell>
          <cell r="EW215">
            <v>-266.88643675905041</v>
          </cell>
          <cell r="EX215">
            <v>-266.88643675904314</v>
          </cell>
          <cell r="EY215">
            <v>-266.88643675905405</v>
          </cell>
          <cell r="EZ215">
            <v>-311.25446893692788</v>
          </cell>
          <cell r="FA215">
            <v>-311.25446893692788</v>
          </cell>
          <cell r="FB215">
            <v>-376.47190795400093</v>
          </cell>
          <cell r="FC215">
            <v>-376.4719079540082</v>
          </cell>
          <cell r="FD215">
            <v>-376.47190795398637</v>
          </cell>
          <cell r="FE215">
            <v>-428.42084523303129</v>
          </cell>
          <cell r="FF215">
            <v>-428.42084523303492</v>
          </cell>
          <cell r="FG215">
            <v>-428.42084523303492</v>
          </cell>
          <cell r="FH215">
            <v>-253.63151117418238</v>
          </cell>
          <cell r="FI215">
            <v>-253.63151117418238</v>
          </cell>
          <cell r="FJ215">
            <v>-253.63151117418238</v>
          </cell>
          <cell r="FK215">
            <v>-253.63151117418965</v>
          </cell>
          <cell r="FL215">
            <v>-298.88690399562256</v>
          </cell>
          <cell r="FM215">
            <v>-298.88690399561892</v>
          </cell>
          <cell r="FN215">
            <v>-365.34975290414877</v>
          </cell>
          <cell r="FO215">
            <v>-365.34975290415241</v>
          </cell>
          <cell r="FP215">
            <v>-365.34975290413422</v>
          </cell>
          <cell r="FQ215">
            <v>-418.33766892875428</v>
          </cell>
          <cell r="FR215">
            <v>-418.3376689287652</v>
          </cell>
          <cell r="FS215">
            <v>-418.33766892875428</v>
          </cell>
          <cell r="FT215">
            <v>-2091.4055592998666</v>
          </cell>
          <cell r="FU215">
            <v>-2091.4055592998739</v>
          </cell>
          <cell r="FV215">
            <v>-2091.4055592998739</v>
          </cell>
          <cell r="FW215">
            <v>-2091.4055592998811</v>
          </cell>
        </row>
        <row r="216">
          <cell r="B216" t="str">
            <v>Co 123</v>
          </cell>
          <cell r="C216">
            <v>-189.91565016939421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-97.914691838363069</v>
          </cell>
          <cell r="BP216">
            <v>-92.000958331031143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0</v>
          </cell>
          <cell r="FU216">
            <v>0</v>
          </cell>
          <cell r="FV216">
            <v>0</v>
          </cell>
          <cell r="FW216">
            <v>0</v>
          </cell>
        </row>
        <row r="217">
          <cell r="B217" t="str">
            <v>Co 124</v>
          </cell>
          <cell r="C217">
            <v>-117416.98533766562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-81.456096913962028</v>
          </cell>
          <cell r="BP217">
            <v>-76.318976797330834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-399.6440268260194</v>
          </cell>
          <cell r="CF217">
            <v>-399.64402682601758</v>
          </cell>
          <cell r="CG217">
            <v>-399.64402682601758</v>
          </cell>
          <cell r="CH217">
            <v>-399.64402682601576</v>
          </cell>
          <cell r="CI217">
            <v>-399.64402682601576</v>
          </cell>
          <cell r="CJ217">
            <v>-399.64402682601576</v>
          </cell>
          <cell r="CK217">
            <v>-399.64402682601758</v>
          </cell>
          <cell r="CL217">
            <v>-399.64402682601576</v>
          </cell>
          <cell r="CM217">
            <v>-399.64402682601576</v>
          </cell>
          <cell r="CN217">
            <v>-399.64402682601576</v>
          </cell>
          <cell r="CO217">
            <v>-399.64402682601576</v>
          </cell>
          <cell r="CP217">
            <v>-399.6440268260194</v>
          </cell>
          <cell r="CQ217">
            <v>-399.6440268260194</v>
          </cell>
          <cell r="CR217">
            <v>-407.63690736253739</v>
          </cell>
          <cell r="CS217">
            <v>-407.63690736253739</v>
          </cell>
          <cell r="CT217">
            <v>-407.63690736253739</v>
          </cell>
          <cell r="CU217">
            <v>-407.63690736253557</v>
          </cell>
          <cell r="CV217">
            <v>-407.6369073625392</v>
          </cell>
          <cell r="CW217">
            <v>-407.6369073625392</v>
          </cell>
          <cell r="CX217">
            <v>-407.63690736253557</v>
          </cell>
          <cell r="CY217">
            <v>-407.63690736253557</v>
          </cell>
          <cell r="CZ217">
            <v>-407.63690736253557</v>
          </cell>
          <cell r="DA217">
            <v>-407.63690736253557</v>
          </cell>
          <cell r="DB217">
            <v>-407.63690736254284</v>
          </cell>
          <cell r="DC217">
            <v>-407.6369073625392</v>
          </cell>
          <cell r="DD217">
            <v>-415.78964550978981</v>
          </cell>
          <cell r="DE217">
            <v>-415.7896455097889</v>
          </cell>
          <cell r="DF217">
            <v>-415.78964550978799</v>
          </cell>
          <cell r="DG217">
            <v>-415.78964550978708</v>
          </cell>
          <cell r="DH217">
            <v>-415.78964550979072</v>
          </cell>
          <cell r="DI217">
            <v>2311.5694684364644</v>
          </cell>
          <cell r="DJ217">
            <v>-1998.4762326580476</v>
          </cell>
          <cell r="DK217">
            <v>-1998.4762326580476</v>
          </cell>
          <cell r="DL217">
            <v>-1998.4762326580476</v>
          </cell>
          <cell r="DM217">
            <v>-1998.476232658044</v>
          </cell>
          <cell r="DN217">
            <v>-1998.4762326580567</v>
          </cell>
          <cell r="DO217">
            <v>-1998.4762326580476</v>
          </cell>
          <cell r="DP217">
            <v>-2006.7920255682457</v>
          </cell>
          <cell r="DQ217">
            <v>-2006.7920255682457</v>
          </cell>
          <cell r="DR217">
            <v>-2006.7920255682457</v>
          </cell>
          <cell r="DS217">
            <v>-2006.7920255682438</v>
          </cell>
          <cell r="DT217">
            <v>-2006.7920255682475</v>
          </cell>
          <cell r="DU217">
            <v>-1973.0781766226592</v>
          </cell>
          <cell r="DV217">
            <v>-2042.6124239778746</v>
          </cell>
          <cell r="DW217">
            <v>-2042.6124239778801</v>
          </cell>
          <cell r="DX217">
            <v>-2042.6124239778746</v>
          </cell>
          <cell r="DY217">
            <v>-2042.6124239778728</v>
          </cell>
          <cell r="DZ217">
            <v>-2042.6124239778837</v>
          </cell>
          <cell r="EA217">
            <v>-2042.6124239778728</v>
          </cell>
          <cell r="EB217">
            <v>-2051.0945327462796</v>
          </cell>
          <cell r="EC217">
            <v>-2051.0945327462778</v>
          </cell>
          <cell r="ED217">
            <v>-2051.0945327462796</v>
          </cell>
          <cell r="EE217">
            <v>-2051.0945327462705</v>
          </cell>
          <cell r="EF217">
            <v>-2051.0945327462723</v>
          </cell>
          <cell r="EG217">
            <v>66.001926511557031</v>
          </cell>
          <cell r="EH217">
            <v>-4.423005790769821</v>
          </cell>
          <cell r="EI217">
            <v>-4.4230057907661831</v>
          </cell>
          <cell r="EJ217">
            <v>-4.4230057907661831</v>
          </cell>
          <cell r="EK217">
            <v>-4.4230057907589071</v>
          </cell>
          <cell r="EL217">
            <v>-4.423005790775278</v>
          </cell>
          <cell r="EM217">
            <v>-4.4230057907661831</v>
          </cell>
          <cell r="EN217">
            <v>-1679.7414234012049</v>
          </cell>
          <cell r="EO217">
            <v>-1679.7414234012031</v>
          </cell>
          <cell r="EP217">
            <v>-1679.7414234012031</v>
          </cell>
          <cell r="EQ217">
            <v>-1679.7414234011958</v>
          </cell>
          <cell r="ER217">
            <v>-1679.7414234012031</v>
          </cell>
          <cell r="ES217">
            <v>-1583.4467849582088</v>
          </cell>
          <cell r="ET217">
            <v>-1654.7652159065838</v>
          </cell>
          <cell r="EU217">
            <v>-1654.7652159065801</v>
          </cell>
          <cell r="EV217">
            <v>-1654.7652159065819</v>
          </cell>
          <cell r="EW217">
            <v>-1654.7652159065728</v>
          </cell>
          <cell r="EX217">
            <v>-1654.7652159065892</v>
          </cell>
          <cell r="EY217">
            <v>-1654.7652159065838</v>
          </cell>
          <cell r="EZ217">
            <v>-1713.59000186923</v>
          </cell>
          <cell r="FA217">
            <v>-1713.5900018692264</v>
          </cell>
          <cell r="FB217">
            <v>-1713.5900018692246</v>
          </cell>
          <cell r="FC217">
            <v>-1713.5900018692191</v>
          </cell>
          <cell r="FD217">
            <v>-1713.5900018692228</v>
          </cell>
          <cell r="FE217">
            <v>-1615.4075331573731</v>
          </cell>
          <cell r="FF217">
            <v>-1687.6218827247176</v>
          </cell>
          <cell r="FG217">
            <v>-1687.6218827247121</v>
          </cell>
          <cell r="FH217">
            <v>-1687.6218827247139</v>
          </cell>
          <cell r="FI217">
            <v>-1687.621882724703</v>
          </cell>
          <cell r="FJ217">
            <v>-1687.6218827247249</v>
          </cell>
          <cell r="FK217">
            <v>-1687.6218827247139</v>
          </cell>
          <cell r="FL217">
            <v>-1748.1231644066138</v>
          </cell>
          <cell r="FM217">
            <v>-1748.1231644066102</v>
          </cell>
          <cell r="FN217">
            <v>-1748.1231644066138</v>
          </cell>
          <cell r="FO217">
            <v>-1748.1231644066047</v>
          </cell>
          <cell r="FP217">
            <v>-1748.1231644066102</v>
          </cell>
          <cell r="FQ217">
            <v>-1648.0162506955203</v>
          </cell>
          <cell r="FR217">
            <v>-1721.1285237542106</v>
          </cell>
          <cell r="FS217">
            <v>-1721.128523754207</v>
          </cell>
          <cell r="FT217">
            <v>-1721.128523754207</v>
          </cell>
          <cell r="FU217">
            <v>-1721.1285237541979</v>
          </cell>
          <cell r="FV217">
            <v>-1721.1285237542179</v>
          </cell>
          <cell r="FW217">
            <v>-1721.1285237542106</v>
          </cell>
        </row>
        <row r="218">
          <cell r="B218" t="str">
            <v>Co 125</v>
          </cell>
          <cell r="C218">
            <v>-109672.14141161932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-54.676010257317103</v>
          </cell>
          <cell r="BP218">
            <v>-51.227806343414159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-11.164403227372532</v>
          </cell>
          <cell r="CF218">
            <v>-11.164403227373441</v>
          </cell>
          <cell r="CG218">
            <v>-11.164403227372532</v>
          </cell>
          <cell r="CH218">
            <v>-11.164403227373441</v>
          </cell>
          <cell r="CI218">
            <v>-11.164403227372532</v>
          </cell>
          <cell r="CJ218">
            <v>-11.164403227372532</v>
          </cell>
          <cell r="CK218">
            <v>-11.164403227373441</v>
          </cell>
          <cell r="CL218">
            <v>-11.164403227372532</v>
          </cell>
          <cell r="CM218">
            <v>-11.164403227373441</v>
          </cell>
          <cell r="CN218">
            <v>-11.164403227372532</v>
          </cell>
          <cell r="CO218">
            <v>-11.164403227373441</v>
          </cell>
          <cell r="CP218">
            <v>-11.164403227373441</v>
          </cell>
          <cell r="CQ218">
            <v>-11.164403227372532</v>
          </cell>
          <cell r="CR218">
            <v>-11.387691291920419</v>
          </cell>
          <cell r="CS218">
            <v>-11.387691291920419</v>
          </cell>
          <cell r="CT218">
            <v>-11.387691291920419</v>
          </cell>
          <cell r="CU218">
            <v>-11.387691291919509</v>
          </cell>
          <cell r="CV218">
            <v>-11.387691291919509</v>
          </cell>
          <cell r="CW218">
            <v>-11.387691291920419</v>
          </cell>
          <cell r="CX218">
            <v>-11.387691291919509</v>
          </cell>
          <cell r="CY218">
            <v>-11.387691291920419</v>
          </cell>
          <cell r="CZ218">
            <v>-11.387691291919509</v>
          </cell>
          <cell r="DA218">
            <v>-11.387691291920419</v>
          </cell>
          <cell r="DB218">
            <v>-11.387691291921328</v>
          </cell>
          <cell r="DC218">
            <v>-11.387691291919509</v>
          </cell>
          <cell r="DD218">
            <v>-11.615445117759009</v>
          </cell>
          <cell r="DE218">
            <v>-11.615445117759009</v>
          </cell>
          <cell r="DF218">
            <v>-11.615445117759009</v>
          </cell>
          <cell r="DG218">
            <v>-11.6154451177581</v>
          </cell>
          <cell r="DH218">
            <v>-11.6154451177581</v>
          </cell>
          <cell r="DI218">
            <v>-1967.9191806533236</v>
          </cell>
          <cell r="DJ218">
            <v>-1967.9191806533227</v>
          </cell>
          <cell r="DK218">
            <v>-1967.9191806533236</v>
          </cell>
          <cell r="DL218">
            <v>-1967.9191806533236</v>
          </cell>
          <cell r="DM218">
            <v>-1967.9191806533217</v>
          </cell>
          <cell r="DN218">
            <v>-1967.9191806533254</v>
          </cell>
          <cell r="DO218">
            <v>-1967.9191806533227</v>
          </cell>
          <cell r="DP218">
            <v>-1968.1514895556775</v>
          </cell>
          <cell r="DQ218">
            <v>-1968.1514895556775</v>
          </cell>
          <cell r="DR218">
            <v>-1968.1514895556775</v>
          </cell>
          <cell r="DS218">
            <v>-1968.1514895556784</v>
          </cell>
          <cell r="DT218">
            <v>-1968.1514895556757</v>
          </cell>
          <cell r="DU218">
            <v>-2011.444230933057</v>
          </cell>
          <cell r="DV218">
            <v>-2011.4442309330561</v>
          </cell>
          <cell r="DW218">
            <v>-2011.4442309330552</v>
          </cell>
          <cell r="DX218">
            <v>-2011.4442309330552</v>
          </cell>
          <cell r="DY218">
            <v>-2011.4442309330552</v>
          </cell>
          <cell r="DZ218">
            <v>-2011.4442309330552</v>
          </cell>
          <cell r="EA218">
            <v>-2011.4442309330552</v>
          </cell>
          <cell r="EB218">
            <v>-2011.6811860134585</v>
          </cell>
          <cell r="EC218">
            <v>-2011.6811860134567</v>
          </cell>
          <cell r="ED218">
            <v>-2011.6811860134567</v>
          </cell>
          <cell r="EE218">
            <v>-2011.6811860134585</v>
          </cell>
          <cell r="EF218">
            <v>-2011.6811860134549</v>
          </cell>
          <cell r="EG218">
            <v>27.368551114948787</v>
          </cell>
          <cell r="EH218">
            <v>27.368551114948787</v>
          </cell>
          <cell r="EI218">
            <v>27.368551114952425</v>
          </cell>
          <cell r="EJ218">
            <v>27.368551114951515</v>
          </cell>
          <cell r="EK218">
            <v>27.368551114950606</v>
          </cell>
          <cell r="EL218">
            <v>27.368551114951515</v>
          </cell>
          <cell r="EM218">
            <v>-1639.2981155517164</v>
          </cell>
          <cell r="EN218">
            <v>-1639.5398097337275</v>
          </cell>
          <cell r="EO218">
            <v>-1639.5398097337247</v>
          </cell>
          <cell r="EP218">
            <v>-1639.5398097337265</v>
          </cell>
          <cell r="EQ218">
            <v>-1639.5398097337275</v>
          </cell>
          <cell r="ER218">
            <v>-1639.539809733722</v>
          </cell>
          <cell r="ES218">
            <v>-1622.3378278627533</v>
          </cell>
          <cell r="ET218">
            <v>-1622.3378278627515</v>
          </cell>
          <cell r="EU218">
            <v>-1622.3378278627515</v>
          </cell>
          <cell r="EV218">
            <v>-1622.3378278627506</v>
          </cell>
          <cell r="EW218">
            <v>-1622.3378278627506</v>
          </cell>
          <cell r="EX218">
            <v>-1622.3378278627524</v>
          </cell>
          <cell r="EY218">
            <v>-1672.3378278627524</v>
          </cell>
          <cell r="EZ218">
            <v>-1672.584355928404</v>
          </cell>
          <cell r="FA218">
            <v>-1672.5843559284003</v>
          </cell>
          <cell r="FB218">
            <v>-1672.5843559284021</v>
          </cell>
          <cell r="FC218">
            <v>-1672.5843559284021</v>
          </cell>
          <cell r="FD218">
            <v>-1672.5843559283967</v>
          </cell>
          <cell r="FE218">
            <v>-1654.5459469200068</v>
          </cell>
          <cell r="FF218">
            <v>-1654.5459469200068</v>
          </cell>
          <cell r="FG218">
            <v>-1654.545946920005</v>
          </cell>
          <cell r="FH218">
            <v>-1654.5459469200059</v>
          </cell>
          <cell r="FI218">
            <v>-1654.545946920005</v>
          </cell>
          <cell r="FJ218">
            <v>-1654.5459469200077</v>
          </cell>
          <cell r="FK218">
            <v>-1706.0459469200077</v>
          </cell>
          <cell r="FL218">
            <v>-1706.2974055469722</v>
          </cell>
          <cell r="FM218">
            <v>-1706.2974055469704</v>
          </cell>
          <cell r="FN218">
            <v>-1706.2974055469695</v>
          </cell>
          <cell r="FO218">
            <v>-1706.2974055469676</v>
          </cell>
          <cell r="FP218">
            <v>-1706.2974055469676</v>
          </cell>
          <cell r="FQ218">
            <v>-1687.3910692334066</v>
          </cell>
          <cell r="FR218">
            <v>-1687.3910692334066</v>
          </cell>
          <cell r="FS218">
            <v>-1687.3910692334066</v>
          </cell>
          <cell r="FT218">
            <v>-1687.3910692334039</v>
          </cell>
          <cell r="FU218">
            <v>-1687.3910692334057</v>
          </cell>
          <cell r="FV218">
            <v>-1687.3910692334075</v>
          </cell>
          <cell r="FW218">
            <v>-1740.4360692334085</v>
          </cell>
        </row>
        <row r="219">
          <cell r="B219" t="str">
            <v>Co 126</v>
          </cell>
          <cell r="C219">
            <v>130612.19850863433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-18.969228048456898</v>
          </cell>
          <cell r="BP219">
            <v>-17.772912404858062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2233.0291553308243</v>
          </cell>
          <cell r="CS219">
            <v>2233.0291553308248</v>
          </cell>
          <cell r="CT219">
            <v>2233.0291553308252</v>
          </cell>
          <cell r="CU219">
            <v>2233.0291553308243</v>
          </cell>
          <cell r="CV219">
            <v>2233.0291553308243</v>
          </cell>
          <cell r="CW219">
            <v>2233.0291553308239</v>
          </cell>
          <cell r="CX219">
            <v>2233.0291553308243</v>
          </cell>
          <cell r="CY219">
            <v>2233.0291553308239</v>
          </cell>
          <cell r="CZ219">
            <v>2233.0291553308252</v>
          </cell>
          <cell r="DA219">
            <v>2233.0291553308248</v>
          </cell>
          <cell r="DB219">
            <v>2233.0291553308248</v>
          </cell>
          <cell r="DC219">
            <v>2233.0291553308243</v>
          </cell>
          <cell r="DD219">
            <v>2256.8564051041076</v>
          </cell>
          <cell r="DE219">
            <v>2256.8564051041089</v>
          </cell>
          <cell r="DF219">
            <v>2256.8564051041076</v>
          </cell>
          <cell r="DG219">
            <v>2256.8564051041076</v>
          </cell>
          <cell r="DH219">
            <v>2256.8564051041071</v>
          </cell>
          <cell r="DI219">
            <v>2256.856405104108</v>
          </cell>
          <cell r="DJ219">
            <v>2256.8564051041076</v>
          </cell>
          <cell r="DK219">
            <v>2256.8564051041071</v>
          </cell>
          <cell r="DL219">
            <v>2256.8564051041085</v>
          </cell>
          <cell r="DM219">
            <v>2256.856405104108</v>
          </cell>
          <cell r="DN219">
            <v>2256.8564051041067</v>
          </cell>
          <cell r="DO219">
            <v>2256.8564051041067</v>
          </cell>
          <cell r="DP219">
            <v>4363.8685332061905</v>
          </cell>
          <cell r="DQ219">
            <v>4363.8685332061905</v>
          </cell>
          <cell r="DR219">
            <v>4363.8685332061905</v>
          </cell>
          <cell r="DS219">
            <v>4363.8685332061896</v>
          </cell>
          <cell r="DT219">
            <v>4363.8685332061905</v>
          </cell>
          <cell r="DU219">
            <v>4363.8685332061905</v>
          </cell>
          <cell r="DV219">
            <v>4363.8685332061896</v>
          </cell>
          <cell r="DW219">
            <v>4363.8685332061914</v>
          </cell>
          <cell r="DX219">
            <v>4363.8685332061914</v>
          </cell>
          <cell r="DY219">
            <v>4363.8685332061905</v>
          </cell>
          <cell r="DZ219">
            <v>4363.8685332061887</v>
          </cell>
          <cell r="EA219">
            <v>4363.8685332061887</v>
          </cell>
          <cell r="EB219">
            <v>4449.877153870314</v>
          </cell>
          <cell r="EC219">
            <v>4449.8771538703149</v>
          </cell>
          <cell r="ED219">
            <v>4449.8771538703131</v>
          </cell>
          <cell r="EE219">
            <v>4449.8771538703131</v>
          </cell>
          <cell r="EF219">
            <v>4449.877153870314</v>
          </cell>
          <cell r="EG219">
            <v>4449.877153870314</v>
          </cell>
          <cell r="EH219">
            <v>4449.8771538703131</v>
          </cell>
          <cell r="EI219">
            <v>4449.8771538703149</v>
          </cell>
          <cell r="EJ219">
            <v>4449.8771538703149</v>
          </cell>
          <cell r="EK219">
            <v>4449.8771538703131</v>
          </cell>
          <cell r="EL219">
            <v>4449.8771538703131</v>
          </cell>
          <cell r="EM219">
            <v>-74.804524606035557</v>
          </cell>
          <cell r="EN219">
            <v>12.886205971373784</v>
          </cell>
          <cell r="EO219">
            <v>12.886205971375603</v>
          </cell>
          <cell r="EP219">
            <v>12.886205971371965</v>
          </cell>
          <cell r="EQ219">
            <v>12.886205971370146</v>
          </cell>
          <cell r="ER219">
            <v>12.886205971370146</v>
          </cell>
          <cell r="ES219">
            <v>12.886205971372874</v>
          </cell>
          <cell r="ET219">
            <v>12.886205971371055</v>
          </cell>
          <cell r="EU219">
            <v>12.886205971373784</v>
          </cell>
          <cell r="EV219">
            <v>12.886205971372874</v>
          </cell>
          <cell r="EW219">
            <v>12.886205971371055</v>
          </cell>
          <cell r="EX219">
            <v>12.886205971370146</v>
          </cell>
          <cell r="EY219">
            <v>-59.088909079638142</v>
          </cell>
          <cell r="EZ219">
            <v>30.316431734320759</v>
          </cell>
          <cell r="FA219">
            <v>30.316431734321668</v>
          </cell>
          <cell r="FB219">
            <v>30.31643173431803</v>
          </cell>
          <cell r="FC219">
            <v>30.316431734315302</v>
          </cell>
          <cell r="FD219">
            <v>30.316431734317121</v>
          </cell>
          <cell r="FE219">
            <v>30.31643173431894</v>
          </cell>
          <cell r="FF219">
            <v>30.316431734315302</v>
          </cell>
          <cell r="FG219">
            <v>30.316431734319849</v>
          </cell>
          <cell r="FH219">
            <v>30.31643173431803</v>
          </cell>
          <cell r="FI219">
            <v>30.31643173431894</v>
          </cell>
          <cell r="FJ219">
            <v>30.31643173431803</v>
          </cell>
          <cell r="FK219">
            <v>-42.542630062157514</v>
          </cell>
          <cell r="FL219">
            <v>48.610437061832272</v>
          </cell>
          <cell r="FM219">
            <v>48.610437061830453</v>
          </cell>
          <cell r="FN219">
            <v>-2486.7026971507439</v>
          </cell>
          <cell r="FO219">
            <v>-2486.7026971507476</v>
          </cell>
          <cell r="FP219">
            <v>-2486.7026971507448</v>
          </cell>
          <cell r="FQ219">
            <v>-2486.7026971507439</v>
          </cell>
          <cell r="FR219">
            <v>-2486.7026971507466</v>
          </cell>
          <cell r="FS219">
            <v>-2486.7026971507421</v>
          </cell>
          <cell r="FT219">
            <v>-2486.7026971507421</v>
          </cell>
          <cell r="FU219">
            <v>-2486.702697150743</v>
          </cell>
          <cell r="FV219">
            <v>-2486.7026971507448</v>
          </cell>
          <cell r="FW219">
            <v>-2560.4467179609255</v>
          </cell>
        </row>
        <row r="220">
          <cell r="B220" t="str">
            <v>Co 127</v>
          </cell>
          <cell r="C220">
            <v>264661.63844320766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-61.649991157484692</v>
          </cell>
          <cell r="BP220">
            <v>-57.761965315788075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-0.47379999999975553</v>
          </cell>
          <cell r="BZ220">
            <v>-9.2700000000149885E-2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-0.48801399999956629</v>
          </cell>
          <cell r="CL220">
            <v>-9.5480999999836058E-2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-8.0029988109699843</v>
          </cell>
          <cell r="CS220">
            <v>-8.0029988109699843</v>
          </cell>
          <cell r="CT220">
            <v>-8.0029988109699843</v>
          </cell>
          <cell r="CU220">
            <v>-8.0029988109690748</v>
          </cell>
          <cell r="CV220">
            <v>-8.0029988109690748</v>
          </cell>
          <cell r="CW220">
            <v>-8.5056532309699833</v>
          </cell>
          <cell r="CX220">
            <v>-8.1013442409703202</v>
          </cell>
          <cell r="CY220">
            <v>-8.0029988109699843</v>
          </cell>
          <cell r="CZ220">
            <v>-8.0029988109690748</v>
          </cell>
          <cell r="DA220">
            <v>-8.0029988109699843</v>
          </cell>
          <cell r="DB220">
            <v>-8.0029988109699843</v>
          </cell>
          <cell r="DC220">
            <v>-8.0029988109708938</v>
          </cell>
          <cell r="DD220">
            <v>-12.329725453853825</v>
          </cell>
          <cell r="DE220">
            <v>-12.329725453855644</v>
          </cell>
          <cell r="DF220">
            <v>-12.329725453854735</v>
          </cell>
          <cell r="DG220">
            <v>-12.329725453855644</v>
          </cell>
          <cell r="DH220">
            <v>-12.329725453856554</v>
          </cell>
          <cell r="DI220">
            <v>-12.847459506456289</v>
          </cell>
          <cell r="DJ220">
            <v>-12.431021246757155</v>
          </cell>
          <cell r="DK220">
            <v>-12.329725453855644</v>
          </cell>
          <cell r="DL220">
            <v>-12.329725453855644</v>
          </cell>
          <cell r="DM220">
            <v>-12.329725453854735</v>
          </cell>
          <cell r="DN220">
            <v>-12.329725453855644</v>
          </cell>
          <cell r="DO220">
            <v>-12.329725453856554</v>
          </cell>
          <cell r="DP220">
            <v>4535.6331730010033</v>
          </cell>
          <cell r="DQ220">
            <v>4535.6331730009997</v>
          </cell>
          <cell r="DR220">
            <v>4535.6331730010033</v>
          </cell>
          <cell r="DS220">
            <v>4535.6331730009979</v>
          </cell>
          <cell r="DT220">
            <v>4535.6331730010006</v>
          </cell>
          <cell r="DU220">
            <v>4535.0999069268209</v>
          </cell>
          <cell r="DV220">
            <v>2868.8621716676498</v>
          </cell>
          <cell r="DW220">
            <v>2868.9665063343346</v>
          </cell>
          <cell r="DX220">
            <v>2868.9665063343327</v>
          </cell>
          <cell r="DY220">
            <v>2868.9665063343355</v>
          </cell>
          <cell r="DZ220">
            <v>2868.9665063343355</v>
          </cell>
          <cell r="EA220">
            <v>2868.9665063343327</v>
          </cell>
          <cell r="EB220">
            <v>2955.2587531276895</v>
          </cell>
          <cell r="EC220">
            <v>2955.2587531276849</v>
          </cell>
          <cell r="ED220">
            <v>2955.2587531276886</v>
          </cell>
          <cell r="EE220">
            <v>2955.2587531276858</v>
          </cell>
          <cell r="EF220">
            <v>2955.2587531276895</v>
          </cell>
          <cell r="EG220">
            <v>2954.7094890712797</v>
          </cell>
          <cell r="EH220">
            <v>2905.1512884209988</v>
          </cell>
          <cell r="EI220">
            <v>2905.2587531276858</v>
          </cell>
          <cell r="EJ220">
            <v>2905.2587531276858</v>
          </cell>
          <cell r="EK220">
            <v>2905.2587531276904</v>
          </cell>
          <cell r="EL220">
            <v>2905.2587531276895</v>
          </cell>
          <cell r="EM220">
            <v>2905.258753127684</v>
          </cell>
          <cell r="EN220">
            <v>5076.477565690243</v>
          </cell>
          <cell r="EO220">
            <v>5076.4775656902393</v>
          </cell>
          <cell r="EP220">
            <v>5076.4775656902439</v>
          </cell>
          <cell r="EQ220">
            <v>5076.4775656902375</v>
          </cell>
          <cell r="ER220">
            <v>5076.4775656902439</v>
          </cell>
          <cell r="ES220">
            <v>5075.9118237121411</v>
          </cell>
          <cell r="ET220">
            <v>5024.8668770423574</v>
          </cell>
          <cell r="EU220">
            <v>5024.9775656902402</v>
          </cell>
          <cell r="EV220">
            <v>5024.9775656902439</v>
          </cell>
          <cell r="EW220">
            <v>5024.9775656902466</v>
          </cell>
          <cell r="EX220">
            <v>5024.9775656902475</v>
          </cell>
          <cell r="EY220">
            <v>5024.9775656902393</v>
          </cell>
          <cell r="EZ220">
            <v>5176.9841636290485</v>
          </cell>
          <cell r="FA220">
            <v>5176.9841636290457</v>
          </cell>
          <cell r="FB220">
            <v>5176.9841636290475</v>
          </cell>
          <cell r="FC220">
            <v>5176.9841636290457</v>
          </cell>
          <cell r="FD220">
            <v>5176.9841636290475</v>
          </cell>
          <cell r="FE220">
            <v>5176.4014493916011</v>
          </cell>
          <cell r="FF220">
            <v>5123.8251543217229</v>
          </cell>
          <cell r="FG220">
            <v>5123.9391636290466</v>
          </cell>
          <cell r="FH220">
            <v>5123.9391636290466</v>
          </cell>
          <cell r="FI220">
            <v>5123.9391636290502</v>
          </cell>
          <cell r="FJ220">
            <v>5123.9391636290502</v>
          </cell>
          <cell r="FK220">
            <v>5123.9391636290402</v>
          </cell>
          <cell r="FL220">
            <v>5279.4702049253801</v>
          </cell>
          <cell r="FM220">
            <v>5279.4702049253774</v>
          </cell>
          <cell r="FN220">
            <v>5279.4702049253774</v>
          </cell>
          <cell r="FO220">
            <v>5279.4702049253792</v>
          </cell>
          <cell r="FP220">
            <v>5279.470204925381</v>
          </cell>
          <cell r="FQ220">
            <v>5278.8700092608087</v>
          </cell>
          <cell r="FR220">
            <v>5224.716425338831</v>
          </cell>
          <cell r="FS220">
            <v>5224.8338549253749</v>
          </cell>
          <cell r="FT220">
            <v>5224.8338549253795</v>
          </cell>
          <cell r="FU220">
            <v>5224.8338549253849</v>
          </cell>
          <cell r="FV220">
            <v>5224.8338549253831</v>
          </cell>
          <cell r="FW220">
            <v>5224.833854925374</v>
          </cell>
        </row>
        <row r="221">
          <cell r="B221" t="str">
            <v>Co 128</v>
          </cell>
          <cell r="C221">
            <v>156816.01662181597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-651.36981607569032</v>
          </cell>
          <cell r="BP221">
            <v>-611.07454709643935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-2772.2548458489109</v>
          </cell>
          <cell r="CS221">
            <v>-2772.2548458489109</v>
          </cell>
          <cell r="CT221">
            <v>-2772.2548458489182</v>
          </cell>
          <cell r="CU221">
            <v>-2772.2548458489109</v>
          </cell>
          <cell r="CV221">
            <v>-2772.2548458489109</v>
          </cell>
          <cell r="CW221">
            <v>-2772.2548458489109</v>
          </cell>
          <cell r="CX221">
            <v>-2772.2548458489109</v>
          </cell>
          <cell r="CY221">
            <v>-2772.2548458489109</v>
          </cell>
          <cell r="CZ221">
            <v>-2772.2548458489036</v>
          </cell>
          <cell r="DA221">
            <v>-2772.2548458489109</v>
          </cell>
          <cell r="DB221">
            <v>-2772.2548458489109</v>
          </cell>
          <cell r="DC221">
            <v>-2772.2548458489036</v>
          </cell>
          <cell r="DD221">
            <v>-2831.8666094325599</v>
          </cell>
          <cell r="DE221">
            <v>-2831.8666094325745</v>
          </cell>
          <cell r="DF221">
            <v>-2831.8666094325527</v>
          </cell>
          <cell r="DG221">
            <v>-2831.8666094325599</v>
          </cell>
          <cell r="DH221">
            <v>-2831.8666094325745</v>
          </cell>
          <cell r="DI221">
            <v>-2831.8666094325599</v>
          </cell>
          <cell r="DJ221">
            <v>-2831.8666094325672</v>
          </cell>
          <cell r="DK221">
            <v>-2831.8666094325672</v>
          </cell>
          <cell r="DL221">
            <v>-2831.8666094325527</v>
          </cell>
          <cell r="DM221">
            <v>-2831.8666094325527</v>
          </cell>
          <cell r="DN221">
            <v>-2831.8666094325672</v>
          </cell>
          <cell r="DO221">
            <v>-2831.8666094325599</v>
          </cell>
          <cell r="DP221">
            <v>8233.387834429217</v>
          </cell>
          <cell r="DQ221">
            <v>8233.387834429217</v>
          </cell>
          <cell r="DR221">
            <v>8233.387834429217</v>
          </cell>
          <cell r="DS221">
            <v>8233.387834429217</v>
          </cell>
          <cell r="DT221">
            <v>8233.3878344292025</v>
          </cell>
          <cell r="DU221">
            <v>8233.387834429217</v>
          </cell>
          <cell r="DV221">
            <v>1128.0650772431763</v>
          </cell>
          <cell r="DW221">
            <v>1128.0650772431909</v>
          </cell>
          <cell r="DX221">
            <v>1128.0650772432055</v>
          </cell>
          <cell r="DY221">
            <v>1128.0650772431909</v>
          </cell>
          <cell r="DZ221">
            <v>1128.0650772431909</v>
          </cell>
          <cell r="EA221">
            <v>1128.0650772431909</v>
          </cell>
          <cell r="EB221">
            <v>1288.3124172651005</v>
          </cell>
          <cell r="EC221">
            <v>1288.3124172651005</v>
          </cell>
          <cell r="ED221">
            <v>1288.3124172651005</v>
          </cell>
          <cell r="EE221">
            <v>1288.3124172651078</v>
          </cell>
          <cell r="EF221">
            <v>1288.3124172650932</v>
          </cell>
          <cell r="EG221">
            <v>1288.3124172651078</v>
          </cell>
          <cell r="EH221">
            <v>1148.057813973217</v>
          </cell>
          <cell r="EI221">
            <v>1148.0578139732315</v>
          </cell>
          <cell r="EJ221">
            <v>1148.0578139732534</v>
          </cell>
          <cell r="EK221">
            <v>1148.0578139732315</v>
          </cell>
          <cell r="EL221">
            <v>1148.0578139732315</v>
          </cell>
          <cell r="EM221">
            <v>1148.0578139732315</v>
          </cell>
          <cell r="EN221">
            <v>7903.4771065726454</v>
          </cell>
          <cell r="EO221">
            <v>7903.4771065726454</v>
          </cell>
          <cell r="EP221">
            <v>7903.47710657266</v>
          </cell>
          <cell r="EQ221">
            <v>7903.4771065726673</v>
          </cell>
          <cell r="ER221">
            <v>7903.4771065726454</v>
          </cell>
          <cell r="ES221">
            <v>7903.4771065726454</v>
          </cell>
          <cell r="ET221">
            <v>7760.4729667704814</v>
          </cell>
          <cell r="EU221">
            <v>7760.472966770496</v>
          </cell>
          <cell r="EV221">
            <v>7760.4729667705396</v>
          </cell>
          <cell r="EW221">
            <v>1986.3857403291186</v>
          </cell>
          <cell r="EX221">
            <v>1986.3857403291331</v>
          </cell>
          <cell r="EY221">
            <v>1986.3857403291113</v>
          </cell>
          <cell r="EZ221">
            <v>2284.6772096284622</v>
          </cell>
          <cell r="FA221">
            <v>2284.6772096284476</v>
          </cell>
          <cell r="FB221">
            <v>2284.6772096284767</v>
          </cell>
          <cell r="FC221">
            <v>2284.6772096284767</v>
          </cell>
          <cell r="FD221">
            <v>2284.6772096284694</v>
          </cell>
          <cell r="FE221">
            <v>2284.6772096284403</v>
          </cell>
          <cell r="FF221">
            <v>2138.8702092524909</v>
          </cell>
          <cell r="FG221">
            <v>2138.8702092524909</v>
          </cell>
          <cell r="FH221">
            <v>2138.8702092525491</v>
          </cell>
          <cell r="FI221">
            <v>2023.3884647236628</v>
          </cell>
          <cell r="FJ221">
            <v>2023.3884647236846</v>
          </cell>
          <cell r="FK221">
            <v>2023.3884647236628</v>
          </cell>
          <cell r="FL221">
            <v>4410.8384081410768</v>
          </cell>
          <cell r="FM221">
            <v>4410.8384081410768</v>
          </cell>
          <cell r="FN221">
            <v>4410.8384081410986</v>
          </cell>
          <cell r="FO221">
            <v>4410.8384081410913</v>
          </cell>
          <cell r="FP221">
            <v>4410.8384081410768</v>
          </cell>
          <cell r="FQ221">
            <v>4410.8384081410768</v>
          </cell>
          <cell r="FR221">
            <v>4262.1742066464794</v>
          </cell>
          <cell r="FS221">
            <v>4262.1742066464794</v>
          </cell>
          <cell r="FT221">
            <v>4262.1742066465376</v>
          </cell>
          <cell r="FU221">
            <v>4144.3828272270766</v>
          </cell>
          <cell r="FV221">
            <v>4144.3828272270766</v>
          </cell>
          <cell r="FW221">
            <v>4144.3828272270766</v>
          </cell>
        </row>
        <row r="222">
          <cell r="B222" t="str">
            <v>Co 129</v>
          </cell>
          <cell r="C222">
            <v>-10884.555409750805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-67.787094349632753</v>
          </cell>
          <cell r="BP222">
            <v>-63.773391570372951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-103.39852807707575</v>
          </cell>
          <cell r="CF222">
            <v>-103.39852807707575</v>
          </cell>
          <cell r="CG222">
            <v>-103.39852807707575</v>
          </cell>
          <cell r="CH222">
            <v>-103.39852807707575</v>
          </cell>
          <cell r="CI222">
            <v>-103.39852807707484</v>
          </cell>
          <cell r="CJ222">
            <v>-103.39852807707575</v>
          </cell>
          <cell r="CK222">
            <v>-103.39852807707575</v>
          </cell>
          <cell r="CL222">
            <v>-103.39852807707575</v>
          </cell>
          <cell r="CM222">
            <v>-103.39852807707575</v>
          </cell>
          <cell r="CN222">
            <v>-103.39852807707575</v>
          </cell>
          <cell r="CO222">
            <v>-103.39852807707575</v>
          </cell>
          <cell r="CP222">
            <v>-103.39852807707575</v>
          </cell>
          <cell r="CQ222">
            <v>-103.39852807707575</v>
          </cell>
          <cell r="CR222">
            <v>-105.46649863861785</v>
          </cell>
          <cell r="CS222">
            <v>-105.46649863861785</v>
          </cell>
          <cell r="CT222">
            <v>-105.46649863861603</v>
          </cell>
          <cell r="CU222">
            <v>-105.46649863861603</v>
          </cell>
          <cell r="CV222">
            <v>-105.46649863861785</v>
          </cell>
          <cell r="CW222">
            <v>-105.46649863861785</v>
          </cell>
          <cell r="CX222">
            <v>-105.46649863861967</v>
          </cell>
          <cell r="CY222">
            <v>-105.46649863861785</v>
          </cell>
          <cell r="CZ222">
            <v>-105.46649863861785</v>
          </cell>
          <cell r="DA222">
            <v>-105.46649863861603</v>
          </cell>
          <cell r="DB222">
            <v>-105.46649863861603</v>
          </cell>
          <cell r="DC222">
            <v>-105.46649863861603</v>
          </cell>
          <cell r="DD222">
            <v>-107.57582861139053</v>
          </cell>
          <cell r="DE222">
            <v>-107.57582861139053</v>
          </cell>
          <cell r="DF222">
            <v>-107.57582861138872</v>
          </cell>
          <cell r="DG222">
            <v>-107.57582861138872</v>
          </cell>
          <cell r="DH222">
            <v>-107.57582861139053</v>
          </cell>
          <cell r="DI222">
            <v>-107.57582861139053</v>
          </cell>
          <cell r="DJ222">
            <v>-107.57582861139235</v>
          </cell>
          <cell r="DK222">
            <v>-107.57582861139053</v>
          </cell>
          <cell r="DL222">
            <v>-107.57582861138962</v>
          </cell>
          <cell r="DM222">
            <v>-107.57582861138872</v>
          </cell>
          <cell r="DN222">
            <v>-107.57582861138872</v>
          </cell>
          <cell r="DO222">
            <v>-107.5758286113869</v>
          </cell>
          <cell r="DP222">
            <v>-109.72734518361904</v>
          </cell>
          <cell r="DQ222">
            <v>-109.72734518361904</v>
          </cell>
          <cell r="DR222">
            <v>-109.7273451836154</v>
          </cell>
          <cell r="DS222">
            <v>-109.72734518361904</v>
          </cell>
          <cell r="DT222">
            <v>-109.72734518361722</v>
          </cell>
          <cell r="DU222">
            <v>-109.72734518361904</v>
          </cell>
          <cell r="DV222">
            <v>-109.72734518361722</v>
          </cell>
          <cell r="DW222">
            <v>-109.72734518361904</v>
          </cell>
          <cell r="DX222">
            <v>-109.72734518361904</v>
          </cell>
          <cell r="DY222">
            <v>-109.72734518361904</v>
          </cell>
          <cell r="DZ222">
            <v>-109.7273451836154</v>
          </cell>
          <cell r="EA222">
            <v>-109.7273451836154</v>
          </cell>
          <cell r="EB222">
            <v>-111.92189208729178</v>
          </cell>
          <cell r="EC222">
            <v>-111.92189208729178</v>
          </cell>
          <cell r="ED222">
            <v>-111.92189208728814</v>
          </cell>
          <cell r="EE222">
            <v>-111.92189208728814</v>
          </cell>
          <cell r="EF222">
            <v>-111.92189208728814</v>
          </cell>
          <cell r="EG222">
            <v>-111.92189208728814</v>
          </cell>
          <cell r="EH222">
            <v>-111.92189208729178</v>
          </cell>
          <cell r="EI222">
            <v>-111.92189208728814</v>
          </cell>
          <cell r="EJ222">
            <v>-111.92189208729178</v>
          </cell>
          <cell r="EK222">
            <v>-111.92189208728814</v>
          </cell>
          <cell r="EL222">
            <v>-111.92189208728814</v>
          </cell>
          <cell r="EM222">
            <v>-111.92189208728814</v>
          </cell>
          <cell r="EN222">
            <v>-114.16032992903638</v>
          </cell>
          <cell r="EO222">
            <v>-114.16032992903638</v>
          </cell>
          <cell r="EP222">
            <v>-114.16032992903274</v>
          </cell>
          <cell r="EQ222">
            <v>-114.16032992903456</v>
          </cell>
          <cell r="ER222">
            <v>-114.16032992903638</v>
          </cell>
          <cell r="ES222">
            <v>-114.16032992903638</v>
          </cell>
          <cell r="ET222">
            <v>-114.16032992903638</v>
          </cell>
          <cell r="EU222">
            <v>-114.16032992903638</v>
          </cell>
          <cell r="EV222">
            <v>-114.16032992903638</v>
          </cell>
          <cell r="EW222">
            <v>-114.16032992903456</v>
          </cell>
          <cell r="EX222">
            <v>-114.16032992903456</v>
          </cell>
          <cell r="EY222">
            <v>-114.16032992903456</v>
          </cell>
          <cell r="EZ222">
            <v>-116.44353652761674</v>
          </cell>
          <cell r="FA222">
            <v>-116.44353652761674</v>
          </cell>
          <cell r="FB222">
            <v>-116.44353652761311</v>
          </cell>
          <cell r="FC222">
            <v>-116.44353652761492</v>
          </cell>
          <cell r="FD222">
            <v>-116.44353652761856</v>
          </cell>
          <cell r="FE222">
            <v>-116.44353652761492</v>
          </cell>
          <cell r="FF222">
            <v>-116.44353652761674</v>
          </cell>
          <cell r="FG222">
            <v>-116.44353652761856</v>
          </cell>
          <cell r="FH222">
            <v>-116.44353652761856</v>
          </cell>
          <cell r="FI222">
            <v>-116.44353652761492</v>
          </cell>
          <cell r="FJ222">
            <v>-116.44353652761492</v>
          </cell>
          <cell r="FK222">
            <v>-116.44353652761492</v>
          </cell>
          <cell r="FL222">
            <v>-118.77240725816955</v>
          </cell>
          <cell r="FM222">
            <v>-118.77240725816955</v>
          </cell>
          <cell r="FN222">
            <v>-118.77240725816591</v>
          </cell>
          <cell r="FO222">
            <v>-118.77240725816773</v>
          </cell>
          <cell r="FP222">
            <v>-118.77240725817137</v>
          </cell>
          <cell r="FQ222">
            <v>-118.77240725816955</v>
          </cell>
          <cell r="FR222">
            <v>-118.77240725816955</v>
          </cell>
          <cell r="FS222">
            <v>-118.77240725817137</v>
          </cell>
          <cell r="FT222">
            <v>-118.77240725817137</v>
          </cell>
          <cell r="FU222">
            <v>-118.77240725816773</v>
          </cell>
          <cell r="FV222">
            <v>-118.77240725816591</v>
          </cell>
          <cell r="FW222">
            <v>-118.77240725816591</v>
          </cell>
        </row>
        <row r="223">
          <cell r="B223" t="str">
            <v>Co 130</v>
          </cell>
          <cell r="C223">
            <v>-243.14651770575983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-125.53165620302389</v>
          </cell>
          <cell r="BP223">
            <v>-117.61486150273595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  <cell r="FC223">
            <v>0</v>
          </cell>
          <cell r="FD223">
            <v>0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0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0</v>
          </cell>
          <cell r="FW223">
            <v>0</v>
          </cell>
        </row>
        <row r="224">
          <cell r="B224" t="str">
            <v>Co 131</v>
          </cell>
          <cell r="C224">
            <v>-45385.830905757524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-274.77484746661867</v>
          </cell>
          <cell r="BP224">
            <v>-257.96859622933698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2322.9666561603735</v>
          </cell>
          <cell r="CS224">
            <v>2322.9666561603735</v>
          </cell>
          <cell r="CT224">
            <v>2322.9666561603735</v>
          </cell>
          <cell r="CU224">
            <v>2322.9666561603699</v>
          </cell>
          <cell r="CV224">
            <v>2322.9666561603772</v>
          </cell>
          <cell r="CW224">
            <v>2322.9666561603699</v>
          </cell>
          <cell r="CX224">
            <v>2322.9666561603699</v>
          </cell>
          <cell r="CY224">
            <v>2322.9666561603699</v>
          </cell>
          <cell r="CZ224">
            <v>2322.9666561603699</v>
          </cell>
          <cell r="DA224">
            <v>2322.9666561603735</v>
          </cell>
          <cell r="DB224">
            <v>2322.9666561603699</v>
          </cell>
          <cell r="DC224">
            <v>2322.9666561603735</v>
          </cell>
          <cell r="DD224">
            <v>2348.5926559502477</v>
          </cell>
          <cell r="DE224">
            <v>2348.5926559502404</v>
          </cell>
          <cell r="DF224">
            <v>2348.5926559502477</v>
          </cell>
          <cell r="DG224">
            <v>2348.5926559502441</v>
          </cell>
          <cell r="DH224">
            <v>2348.5926559502477</v>
          </cell>
          <cell r="DI224">
            <v>2348.5926559502477</v>
          </cell>
          <cell r="DJ224">
            <v>2348.5926559502441</v>
          </cell>
          <cell r="DK224">
            <v>2348.5926559502441</v>
          </cell>
          <cell r="DL224">
            <v>-3261.1562522435161</v>
          </cell>
          <cell r="DM224">
            <v>-3261.1562522435124</v>
          </cell>
          <cell r="DN224">
            <v>-3261.1562522435161</v>
          </cell>
          <cell r="DO224">
            <v>-3261.1562522435088</v>
          </cell>
          <cell r="DP224">
            <v>-1152.3093991245005</v>
          </cell>
          <cell r="DQ224">
            <v>-1152.309399124515</v>
          </cell>
          <cell r="DR224">
            <v>-1152.3093991245078</v>
          </cell>
          <cell r="DS224">
            <v>-1152.3093991245114</v>
          </cell>
          <cell r="DT224">
            <v>-1152.3093991245078</v>
          </cell>
          <cell r="DU224">
            <v>-1152.3093991245078</v>
          </cell>
          <cell r="DV224">
            <v>-1152.3093991245114</v>
          </cell>
          <cell r="DW224">
            <v>-1152.3093991245078</v>
          </cell>
          <cell r="DX224">
            <v>-1247.8377106217195</v>
          </cell>
          <cell r="DY224">
            <v>-1247.8377106217122</v>
          </cell>
          <cell r="DZ224">
            <v>-1247.8377106217195</v>
          </cell>
          <cell r="EA224">
            <v>-1247.8377106217158</v>
          </cell>
          <cell r="EB224">
            <v>-1159.9576704403298</v>
          </cell>
          <cell r="EC224">
            <v>-1159.9576704403407</v>
          </cell>
          <cell r="ED224">
            <v>-1159.9576704403335</v>
          </cell>
          <cell r="EE224">
            <v>-1159.9576704403407</v>
          </cell>
          <cell r="EF224">
            <v>-1159.9576704403335</v>
          </cell>
          <cell r="EG224">
            <v>-1159.9576704403225</v>
          </cell>
          <cell r="EH224">
            <v>-1159.9576704403371</v>
          </cell>
          <cell r="EI224">
            <v>-1159.9576704403298</v>
          </cell>
          <cell r="EJ224">
            <v>-1256.8965481674823</v>
          </cell>
          <cell r="EK224">
            <v>-1256.896548167475</v>
          </cell>
          <cell r="EL224">
            <v>-1256.8965481674823</v>
          </cell>
          <cell r="EM224">
            <v>-1256.896548167475</v>
          </cell>
          <cell r="EN224">
            <v>-1167.2969696824694</v>
          </cell>
          <cell r="EO224">
            <v>-1167.2969696824766</v>
          </cell>
          <cell r="EP224">
            <v>-982.11178449728686</v>
          </cell>
          <cell r="EQ224">
            <v>-982.11178449729414</v>
          </cell>
          <cell r="ER224">
            <v>-982.11178449728686</v>
          </cell>
          <cell r="ES224">
            <v>-982.11178449728686</v>
          </cell>
          <cell r="ET224">
            <v>-982.11178449728322</v>
          </cell>
          <cell r="EU224">
            <v>-982.11178449728686</v>
          </cell>
          <cell r="EV224">
            <v>-1080.4744397789873</v>
          </cell>
          <cell r="EW224">
            <v>-1080.47443977898</v>
          </cell>
          <cell r="EX224">
            <v>-1080.4744397789873</v>
          </cell>
          <cell r="EY224">
            <v>-1080.4744397789727</v>
          </cell>
          <cell r="EZ224">
            <v>-989.12207409926486</v>
          </cell>
          <cell r="FA224">
            <v>-989.12207409927214</v>
          </cell>
          <cell r="FB224">
            <v>-983.56651854371012</v>
          </cell>
          <cell r="FC224">
            <v>-983.56651854371739</v>
          </cell>
          <cell r="FD224">
            <v>-983.56651854371012</v>
          </cell>
          <cell r="FE224">
            <v>-983.56651854371376</v>
          </cell>
          <cell r="FF224">
            <v>-983.56651854371012</v>
          </cell>
          <cell r="FG224">
            <v>-983.56651854371012</v>
          </cell>
          <cell r="FH224">
            <v>-1083.365976931047</v>
          </cell>
          <cell r="FI224">
            <v>-1083.3659769310398</v>
          </cell>
          <cell r="FJ224">
            <v>-1083.365976931047</v>
          </cell>
          <cell r="FK224">
            <v>-1083.3659769310325</v>
          </cell>
          <cell r="FL224">
            <v>-990.22694444398076</v>
          </cell>
          <cell r="FM224">
            <v>-990.22694444398803</v>
          </cell>
          <cell r="FN224">
            <v>-984.50472222175813</v>
          </cell>
          <cell r="FO224">
            <v>-984.50472222176541</v>
          </cell>
          <cell r="FP224">
            <v>-984.50472222175813</v>
          </cell>
          <cell r="FQ224">
            <v>-2836.3565740736121</v>
          </cell>
          <cell r="FR224">
            <v>-2836.3565740736158</v>
          </cell>
          <cell r="FS224">
            <v>-2836.3565740736085</v>
          </cell>
          <cell r="FT224">
            <v>-2937.6056581287012</v>
          </cell>
          <cell r="FU224">
            <v>-2937.6056581286866</v>
          </cell>
          <cell r="FV224">
            <v>-2937.6056581287012</v>
          </cell>
          <cell r="FW224">
            <v>-2937.6056581286794</v>
          </cell>
        </row>
        <row r="225">
          <cell r="B225" t="str">
            <v>Co 132</v>
          </cell>
          <cell r="C225">
            <v>-63.479460962393205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-32.638230612786174</v>
          </cell>
          <cell r="BP225">
            <v>-30.841230349607031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W225">
            <v>0</v>
          </cell>
        </row>
        <row r="226">
          <cell r="B226" t="str">
            <v>Co 133</v>
          </cell>
          <cell r="C226">
            <v>-162734.15265382177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-177.69703333628058</v>
          </cell>
          <cell r="BP226">
            <v>-166.75173697499122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-478.8098170000012</v>
          </cell>
          <cell r="CB226">
            <v>-478.80981699999938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-493.17411150999942</v>
          </cell>
          <cell r="CN226">
            <v>-493.17411150999942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-507.96933485530099</v>
          </cell>
          <cell r="CZ226">
            <v>-507.96933485530099</v>
          </cell>
          <cell r="DA226">
            <v>0</v>
          </cell>
          <cell r="DB226">
            <v>0</v>
          </cell>
          <cell r="DC226">
            <v>-2718.9954178915941</v>
          </cell>
          <cell r="DD226">
            <v>-2718.9954178915887</v>
          </cell>
          <cell r="DE226">
            <v>-2718.9954178915923</v>
          </cell>
          <cell r="DF226">
            <v>-2718.9954178915905</v>
          </cell>
          <cell r="DG226">
            <v>-2718.9954178915941</v>
          </cell>
          <cell r="DH226">
            <v>-2718.9954178915905</v>
          </cell>
          <cell r="DI226">
            <v>-2718.9954178915905</v>
          </cell>
          <cell r="DJ226">
            <v>-2718.9954178915923</v>
          </cell>
          <cell r="DK226">
            <v>-4385.6620845582584</v>
          </cell>
          <cell r="DL226">
            <v>-4385.6620845582565</v>
          </cell>
          <cell r="DM226">
            <v>-2718.9954178915941</v>
          </cell>
          <cell r="DN226">
            <v>-2718.9954178915905</v>
          </cell>
          <cell r="DO226">
            <v>-2756.7086595827568</v>
          </cell>
          <cell r="DP226">
            <v>-2756.7086595827568</v>
          </cell>
          <cell r="DQ226">
            <v>-2756.7086595827568</v>
          </cell>
          <cell r="DR226">
            <v>-2756.708659582755</v>
          </cell>
          <cell r="DS226">
            <v>-2756.7086595827586</v>
          </cell>
          <cell r="DT226">
            <v>-2756.708659582755</v>
          </cell>
          <cell r="DU226">
            <v>-2756.7086595827532</v>
          </cell>
          <cell r="DV226">
            <v>-2756.7086595827568</v>
          </cell>
          <cell r="DW226">
            <v>-4473.3753262494211</v>
          </cell>
          <cell r="DX226">
            <v>-4473.375326249422</v>
          </cell>
          <cell r="DY226">
            <v>-2756.7086595827604</v>
          </cell>
          <cell r="DZ226">
            <v>-2756.7086595827541</v>
          </cell>
          <cell r="EA226">
            <v>-2794.6761661077508</v>
          </cell>
          <cell r="EB226">
            <v>-294.89446140146538</v>
          </cell>
          <cell r="EC226">
            <v>-294.89446140146902</v>
          </cell>
          <cell r="ED226">
            <v>-294.89446140146538</v>
          </cell>
          <cell r="EE226">
            <v>-294.89446140146356</v>
          </cell>
          <cell r="EF226">
            <v>-294.89446140146356</v>
          </cell>
          <cell r="EG226">
            <v>-2116.0057177008093</v>
          </cell>
          <cell r="EH226">
            <v>-2116.0057177008111</v>
          </cell>
          <cell r="EI226">
            <v>-3884.1723843674736</v>
          </cell>
          <cell r="EJ226">
            <v>-3884.172384367479</v>
          </cell>
          <cell r="EK226">
            <v>-2116.0057177008093</v>
          </cell>
          <cell r="EL226">
            <v>-2116.005717700813</v>
          </cell>
          <cell r="EM226">
            <v>-2154.2175743563021</v>
          </cell>
          <cell r="EN226">
            <v>-2125.0552735955062</v>
          </cell>
          <cell r="EO226">
            <v>-2125.0552735955062</v>
          </cell>
          <cell r="EP226">
            <v>-2125.0552735955043</v>
          </cell>
          <cell r="EQ226">
            <v>-2125.0552735955062</v>
          </cell>
          <cell r="ER226">
            <v>-2125.0552735955062</v>
          </cell>
          <cell r="ES226">
            <v>-2159.6256468696411</v>
          </cell>
          <cell r="ET226">
            <v>-2159.6256468696429</v>
          </cell>
          <cell r="EU226">
            <v>-3980.8373135363072</v>
          </cell>
          <cell r="EV226">
            <v>-3980.8373135363099</v>
          </cell>
          <cell r="EW226">
            <v>-2159.6256468696411</v>
          </cell>
          <cell r="EX226">
            <v>-2159.6256468696429</v>
          </cell>
          <cell r="EY226">
            <v>-2198.0712906582485</v>
          </cell>
          <cell r="EZ226">
            <v>-85.617410548900807</v>
          </cell>
          <cell r="FA226">
            <v>-85.617410548897169</v>
          </cell>
          <cell r="FB226">
            <v>-85.617410548893531</v>
          </cell>
          <cell r="FC226">
            <v>-85.617410548900807</v>
          </cell>
          <cell r="FD226">
            <v>-85.61741054889535</v>
          </cell>
          <cell r="FE226">
            <v>-120.82363573295879</v>
          </cell>
          <cell r="FF226">
            <v>-120.82363573296061</v>
          </cell>
          <cell r="FG226">
            <v>-1996.6716523996256</v>
          </cell>
          <cell r="FH226">
            <v>-2193.1346153625909</v>
          </cell>
          <cell r="FI226">
            <v>-1972.6754875848128</v>
          </cell>
          <cell r="FJ226">
            <v>-1972.6754875848164</v>
          </cell>
          <cell r="FK226">
            <v>-2011.3436807491926</v>
          </cell>
          <cell r="FL226">
            <v>-1919.7844730376564</v>
          </cell>
          <cell r="FM226">
            <v>-1919.7844730376564</v>
          </cell>
          <cell r="FN226">
            <v>-1919.7844730376491</v>
          </cell>
          <cell r="FO226">
            <v>-1919.7844730376528</v>
          </cell>
          <cell r="FP226">
            <v>-1919.7844730376564</v>
          </cell>
          <cell r="FQ226">
            <v>-1955.6376005031725</v>
          </cell>
          <cell r="FR226">
            <v>-1955.6376005031707</v>
          </cell>
          <cell r="FS226">
            <v>-2238.2660576698399</v>
          </cell>
          <cell r="FT226">
            <v>-2238.2660576698436</v>
          </cell>
          <cell r="FU226">
            <v>-2011.1931560587363</v>
          </cell>
          <cell r="FV226">
            <v>-2011.1931560587345</v>
          </cell>
          <cell r="FW226">
            <v>-2050.0719586813975</v>
          </cell>
        </row>
        <row r="227">
          <cell r="B227" t="str">
            <v>Co 134</v>
          </cell>
          <cell r="C227">
            <v>-238.32568075369454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-99.867406490406211</v>
          </cell>
          <cell r="BP227">
            <v>-93.830522843294602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-7.3280379999996512</v>
          </cell>
          <cell r="CB227">
            <v>-7.3280379999996512</v>
          </cell>
          <cell r="CC227">
            <v>0</v>
          </cell>
          <cell r="CD227">
            <v>0</v>
          </cell>
          <cell r="CE227">
            <v>-7.3280379999996512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-7.5478791399982583</v>
          </cell>
          <cell r="CN227">
            <v>-7.5478791399982583</v>
          </cell>
          <cell r="CO227">
            <v>0</v>
          </cell>
          <cell r="CP227">
            <v>0</v>
          </cell>
          <cell r="CQ227">
            <v>-7.5478791399982583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0</v>
          </cell>
          <cell r="FU227">
            <v>0</v>
          </cell>
          <cell r="FV227">
            <v>0</v>
          </cell>
          <cell r="FW227">
            <v>0</v>
          </cell>
        </row>
        <row r="228">
          <cell r="B228" t="str">
            <v>Co 135</v>
          </cell>
          <cell r="C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0</v>
          </cell>
          <cell r="FV228">
            <v>0</v>
          </cell>
          <cell r="FW228">
            <v>0</v>
          </cell>
        </row>
        <row r="229">
          <cell r="B229" t="str">
            <v>Co 180</v>
          </cell>
          <cell r="C229">
            <v>-60.237507392982479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-30.964475196745752</v>
          </cell>
          <cell r="BP229">
            <v>-29.273032196236727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0</v>
          </cell>
          <cell r="FU229">
            <v>0</v>
          </cell>
          <cell r="FV229">
            <v>0</v>
          </cell>
          <cell r="FW229">
            <v>0</v>
          </cell>
        </row>
        <row r="230">
          <cell r="B230" t="str">
            <v>Co 450</v>
          </cell>
          <cell r="C230">
            <v>-889284.55196793703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-926.70258201433171</v>
          </cell>
          <cell r="BP230">
            <v>-869.56587604356901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-5921.8076841722141</v>
          </cell>
          <cell r="CF230">
            <v>-5921.8076841722141</v>
          </cell>
          <cell r="CG230">
            <v>-5921.8076841722141</v>
          </cell>
          <cell r="CH230">
            <v>-5921.8076841722213</v>
          </cell>
          <cell r="CI230">
            <v>-5921.8076841722141</v>
          </cell>
          <cell r="CJ230">
            <v>-5921.8076841722068</v>
          </cell>
          <cell r="CK230">
            <v>-5921.8076841722068</v>
          </cell>
          <cell r="CL230">
            <v>-5921.8076841722359</v>
          </cell>
          <cell r="CM230">
            <v>-5921.8076841722359</v>
          </cell>
          <cell r="CN230">
            <v>-5921.8076841722068</v>
          </cell>
          <cell r="CO230">
            <v>-5921.8076841722068</v>
          </cell>
          <cell r="CP230">
            <v>-5921.8076841722141</v>
          </cell>
          <cell r="CQ230">
            <v>-5921.8076841722141</v>
          </cell>
          <cell r="CR230">
            <v>-6040.2438378556544</v>
          </cell>
          <cell r="CS230">
            <v>-6040.2438378556617</v>
          </cell>
          <cell r="CT230">
            <v>-6040.2438378556617</v>
          </cell>
          <cell r="CU230">
            <v>-6040.2438378556544</v>
          </cell>
          <cell r="CV230">
            <v>-6040.2438378556544</v>
          </cell>
          <cell r="CW230">
            <v>-6040.2438378556544</v>
          </cell>
          <cell r="CX230">
            <v>-6040.2438378556981</v>
          </cell>
          <cell r="CY230">
            <v>-6040.243837855669</v>
          </cell>
          <cell r="CZ230">
            <v>-6040.2438378556399</v>
          </cell>
          <cell r="DA230">
            <v>-6040.2438378556544</v>
          </cell>
          <cell r="DB230">
            <v>-6040.2438378556617</v>
          </cell>
          <cell r="DC230">
            <v>-6040.243837855669</v>
          </cell>
          <cell r="DD230">
            <v>-6161.048714612778</v>
          </cell>
          <cell r="DE230">
            <v>-6161.048714612778</v>
          </cell>
          <cell r="DF230">
            <v>-6161.0487146127853</v>
          </cell>
          <cell r="DG230">
            <v>-6161.0487146127562</v>
          </cell>
          <cell r="DH230">
            <v>-6161.0487146127707</v>
          </cell>
          <cell r="DI230">
            <v>-11768.803414707305</v>
          </cell>
          <cell r="DJ230">
            <v>-11768.803414707305</v>
          </cell>
          <cell r="DK230">
            <v>-11768.803414707305</v>
          </cell>
          <cell r="DL230">
            <v>-11768.803414707261</v>
          </cell>
          <cell r="DM230">
            <v>-11768.803414707305</v>
          </cell>
          <cell r="DN230">
            <v>-11768.803414707312</v>
          </cell>
          <cell r="DO230">
            <v>-11768.803414707319</v>
          </cell>
          <cell r="DP230">
            <v>-11892.024388999562</v>
          </cell>
          <cell r="DQ230">
            <v>-11892.024388999547</v>
          </cell>
          <cell r="DR230">
            <v>-11892.024388999576</v>
          </cell>
          <cell r="DS230">
            <v>-11892.024388999533</v>
          </cell>
          <cell r="DT230">
            <v>-11892.024388999555</v>
          </cell>
          <cell r="DU230">
            <v>-12012.512816334769</v>
          </cell>
          <cell r="DV230">
            <v>-12012.512816334769</v>
          </cell>
          <cell r="DW230">
            <v>-12012.512816334784</v>
          </cell>
          <cell r="DX230">
            <v>-12012.51281633474</v>
          </cell>
          <cell r="DY230">
            <v>-12012.512816334784</v>
          </cell>
          <cell r="DZ230">
            <v>-12012.512816334791</v>
          </cell>
          <cell r="EA230">
            <v>-12012.512816334784</v>
          </cell>
          <cell r="EB230">
            <v>-12138.198210112896</v>
          </cell>
          <cell r="EC230">
            <v>-12138.198210112881</v>
          </cell>
          <cell r="ED230">
            <v>-12138.198210112911</v>
          </cell>
          <cell r="EE230">
            <v>-12138.198210112867</v>
          </cell>
          <cell r="EF230">
            <v>-12138.198210112867</v>
          </cell>
          <cell r="EG230">
            <v>-8094.6797393281449</v>
          </cell>
          <cell r="EH230">
            <v>-8094.6797393281304</v>
          </cell>
          <cell r="EI230">
            <v>-8094.6797393281449</v>
          </cell>
          <cell r="EJ230">
            <v>-8094.6797393281158</v>
          </cell>
          <cell r="EK230">
            <v>-8094.6797393281449</v>
          </cell>
          <cell r="EL230">
            <v>-8094.6797393281449</v>
          </cell>
          <cell r="EM230">
            <v>-11428.013072661473</v>
          </cell>
          <cell r="EN230">
            <v>-11556.212174315151</v>
          </cell>
          <cell r="EO230">
            <v>-11556.212174315137</v>
          </cell>
          <cell r="EP230">
            <v>-11556.212174315166</v>
          </cell>
          <cell r="EQ230">
            <v>-11556.212174315137</v>
          </cell>
          <cell r="ER230">
            <v>-11556.212174315137</v>
          </cell>
          <cell r="ES230">
            <v>-13670.813846261342</v>
          </cell>
          <cell r="ET230">
            <v>-9967.1101425575907</v>
          </cell>
          <cell r="EU230">
            <v>-9967.1101425576053</v>
          </cell>
          <cell r="EV230">
            <v>-9967.1101425575907</v>
          </cell>
          <cell r="EW230">
            <v>-9967.1101425576053</v>
          </cell>
          <cell r="EX230">
            <v>-9967.1101425576053</v>
          </cell>
          <cell r="EY230">
            <v>-10067.11014255762</v>
          </cell>
          <cell r="EZ230">
            <v>-10197.873226244381</v>
          </cell>
          <cell r="FA230">
            <v>-10197.873226244337</v>
          </cell>
          <cell r="FB230">
            <v>-10197.873226244366</v>
          </cell>
          <cell r="FC230">
            <v>-10197.873226244352</v>
          </cell>
          <cell r="FD230">
            <v>-10197.873226244352</v>
          </cell>
          <cell r="FE230">
            <v>-10281.715811149508</v>
          </cell>
          <cell r="FF230">
            <v>-10170.604700038355</v>
          </cell>
          <cell r="FG230">
            <v>-10170.604700038399</v>
          </cell>
          <cell r="FH230">
            <v>-10170.60470003837</v>
          </cell>
          <cell r="FI230">
            <v>-10170.604700038399</v>
          </cell>
          <cell r="FJ230">
            <v>-10170.604700038399</v>
          </cell>
          <cell r="FK230">
            <v>-10273.604700038399</v>
          </cell>
          <cell r="FL230">
            <v>-10406.983045398898</v>
          </cell>
          <cell r="FM230">
            <v>-10406.983045398854</v>
          </cell>
          <cell r="FN230">
            <v>-10406.983045398883</v>
          </cell>
          <cell r="FO230">
            <v>-10406.983045398869</v>
          </cell>
          <cell r="FP230">
            <v>-10406.983045398883</v>
          </cell>
          <cell r="FQ230">
            <v>-6326.0714970854606</v>
          </cell>
          <cell r="FR230">
            <v>-6211.6270526409935</v>
          </cell>
          <cell r="FS230">
            <v>-6211.627052641008</v>
          </cell>
          <cell r="FT230">
            <v>-6211.6270526409935</v>
          </cell>
          <cell r="FU230">
            <v>-9915.3307563447161</v>
          </cell>
          <cell r="FV230">
            <v>-9915.3307563447161</v>
          </cell>
          <cell r="FW230">
            <v>-10021.420756344713</v>
          </cell>
        </row>
        <row r="231">
          <cell r="B231" t="str">
            <v>Co 451</v>
          </cell>
          <cell r="C231">
            <v>-1603230.4844175957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-1303.018591387372</v>
          </cell>
          <cell r="BP231">
            <v>-1222.4104605517932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56488.269062082982</v>
          </cell>
          <cell r="DE231">
            <v>56488.269062082982</v>
          </cell>
          <cell r="DF231">
            <v>-38622.655029875634</v>
          </cell>
          <cell r="DG231">
            <v>-38622.655029875634</v>
          </cell>
          <cell r="DH231">
            <v>-38622.655029875634</v>
          </cell>
          <cell r="DI231">
            <v>-38622.655029875576</v>
          </cell>
          <cell r="DJ231">
            <v>-38622.655029875576</v>
          </cell>
          <cell r="DK231">
            <v>-38622.655029875576</v>
          </cell>
          <cell r="DL231">
            <v>-38622.655029875576</v>
          </cell>
          <cell r="DM231">
            <v>-38622.655029875634</v>
          </cell>
          <cell r="DN231">
            <v>-38622.655029875634</v>
          </cell>
          <cell r="DO231">
            <v>-38622.655029875634</v>
          </cell>
          <cell r="DP231">
            <v>-37542.889648633951</v>
          </cell>
          <cell r="DQ231">
            <v>-37542.889648633893</v>
          </cell>
          <cell r="DR231">
            <v>-39445.10813047312</v>
          </cell>
          <cell r="DS231">
            <v>-39445.10813047312</v>
          </cell>
          <cell r="DT231">
            <v>-39445.108130473178</v>
          </cell>
          <cell r="DU231">
            <v>-39445.108130473061</v>
          </cell>
          <cell r="DV231">
            <v>-39445.108130473061</v>
          </cell>
          <cell r="DW231">
            <v>-39445.10813047312</v>
          </cell>
          <cell r="DX231">
            <v>-39445.108130473178</v>
          </cell>
          <cell r="DY231">
            <v>-39445.10813047312</v>
          </cell>
          <cell r="DZ231">
            <v>-39445.10813047312</v>
          </cell>
          <cell r="EA231">
            <v>-39445.108130473178</v>
          </cell>
          <cell r="EB231">
            <v>9926.9037510994822</v>
          </cell>
          <cell r="EC231">
            <v>9926.9037510995404</v>
          </cell>
          <cell r="ED231">
            <v>7986.6408996235114</v>
          </cell>
          <cell r="EE231">
            <v>7986.6408996235114</v>
          </cell>
          <cell r="EF231">
            <v>7986.6408996234823</v>
          </cell>
          <cell r="EG231">
            <v>7986.6408996235114</v>
          </cell>
          <cell r="EH231">
            <v>7986.6408996235114</v>
          </cell>
          <cell r="EI231">
            <v>7986.6408996235114</v>
          </cell>
          <cell r="EJ231">
            <v>-29597.946692130179</v>
          </cell>
          <cell r="EK231">
            <v>-29597.946692129975</v>
          </cell>
          <cell r="EL231">
            <v>-29597.946692130063</v>
          </cell>
          <cell r="EM231">
            <v>-29597.946692130121</v>
          </cell>
          <cell r="EN231">
            <v>-27512.190765632113</v>
          </cell>
          <cell r="EO231">
            <v>-27512.190765632055</v>
          </cell>
          <cell r="EP231">
            <v>-29491.258874137537</v>
          </cell>
          <cell r="EQ231">
            <v>-29491.258874137595</v>
          </cell>
          <cell r="ER231">
            <v>-29491.258874137653</v>
          </cell>
          <cell r="ES231">
            <v>-29491.258874137595</v>
          </cell>
          <cell r="ET231">
            <v>-29491.258874137653</v>
          </cell>
          <cell r="EU231">
            <v>-29491.258874137537</v>
          </cell>
          <cell r="EV231">
            <v>-30220.728403750632</v>
          </cell>
          <cell r="EW231">
            <v>-30220.7284037504</v>
          </cell>
          <cell r="EX231">
            <v>-30220.7284037504</v>
          </cell>
          <cell r="EY231">
            <v>-30220.728403750516</v>
          </cell>
          <cell r="EZ231">
            <v>-3094.8487087225076</v>
          </cell>
          <cell r="FA231">
            <v>-3094.8487087224494</v>
          </cell>
          <cell r="FB231">
            <v>-5113.4981793980696</v>
          </cell>
          <cell r="FC231">
            <v>-5113.4981793980696</v>
          </cell>
          <cell r="FD231">
            <v>-5113.498179398186</v>
          </cell>
          <cell r="FE231">
            <v>-5113.4981793980696</v>
          </cell>
          <cell r="FF231">
            <v>-5113.4981793982442</v>
          </cell>
          <cell r="FG231">
            <v>-5113.4981793980114</v>
          </cell>
          <cell r="FH231">
            <v>-5856.8904329367215</v>
          </cell>
          <cell r="FI231">
            <v>-5856.8904329365469</v>
          </cell>
          <cell r="FJ231">
            <v>-5856.8904329366051</v>
          </cell>
          <cell r="FK231">
            <v>-30193.342431741708</v>
          </cell>
          <cell r="FL231">
            <v>-28808.604394697759</v>
          </cell>
          <cell r="FM231">
            <v>-28808.604394697672</v>
          </cell>
          <cell r="FN231">
            <v>-30867.626854786766</v>
          </cell>
          <cell r="FO231">
            <v>-30867.626854786824</v>
          </cell>
          <cell r="FP231">
            <v>-30867.626854786824</v>
          </cell>
          <cell r="FQ231">
            <v>-30867.626854786824</v>
          </cell>
          <cell r="FR231">
            <v>-30867.626854786882</v>
          </cell>
          <cell r="FS231">
            <v>-30867.626854786649</v>
          </cell>
          <cell r="FT231">
            <v>-31625.200286729494</v>
          </cell>
          <cell r="FU231">
            <v>-31625.200286729319</v>
          </cell>
          <cell r="FV231">
            <v>-31625.200286729378</v>
          </cell>
          <cell r="FW231">
            <v>-32111.92932670546</v>
          </cell>
        </row>
        <row r="232">
          <cell r="B232" t="str">
            <v>Co 356</v>
          </cell>
          <cell r="C232">
            <v>1229942.8166644755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14450.261132239859</v>
          </cell>
          <cell r="BP232">
            <v>-1904.9082063729584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1666.666666666657</v>
          </cell>
          <cell r="BW232">
            <v>1666.666666666657</v>
          </cell>
          <cell r="BX232">
            <v>1666.6666666666861</v>
          </cell>
          <cell r="BY232">
            <v>1666.6666666666861</v>
          </cell>
          <cell r="BZ232">
            <v>1666.6666666666861</v>
          </cell>
          <cell r="CA232">
            <v>18259.731281666725</v>
          </cell>
          <cell r="CB232">
            <v>1978.9383866666176</v>
          </cell>
          <cell r="CC232">
            <v>1666.666666666657</v>
          </cell>
          <cell r="CD232">
            <v>1666.666666666657</v>
          </cell>
          <cell r="CE232">
            <v>1666.666666666657</v>
          </cell>
          <cell r="CF232">
            <v>1666.666666666657</v>
          </cell>
          <cell r="CG232">
            <v>1666.666666666657</v>
          </cell>
          <cell r="CH232">
            <v>1716.6666666666861</v>
          </cell>
          <cell r="CI232">
            <v>1716.6666666666861</v>
          </cell>
          <cell r="CJ232">
            <v>1716.666666666657</v>
          </cell>
          <cell r="CK232">
            <v>1716.666666666657</v>
          </cell>
          <cell r="CL232">
            <v>-8067.4672499401495</v>
          </cell>
          <cell r="CM232">
            <v>7817.1676035099081</v>
          </cell>
          <cell r="CN232">
            <v>-8206.6468783402233</v>
          </cell>
          <cell r="CO232">
            <v>-8067.4672499401495</v>
          </cell>
          <cell r="CP232">
            <v>-8067.4672499401495</v>
          </cell>
          <cell r="CQ232">
            <v>-8067.4672499401495</v>
          </cell>
          <cell r="CR232">
            <v>-8219.8165949389804</v>
          </cell>
          <cell r="CS232">
            <v>-8219.8165949389513</v>
          </cell>
          <cell r="CT232">
            <v>-8168.3165949389804</v>
          </cell>
          <cell r="CU232">
            <v>-8168.3165949389222</v>
          </cell>
          <cell r="CV232">
            <v>-8168.3165949389804</v>
          </cell>
          <cell r="CW232">
            <v>-8168.3165949389804</v>
          </cell>
          <cell r="CX232">
            <v>-8233.3165949389804</v>
          </cell>
          <cell r="CY232">
            <v>7725.7834041145688</v>
          </cell>
          <cell r="CZ232">
            <v>-8530.2781121910084</v>
          </cell>
          <cell r="DA232">
            <v>-8233.3165949389804</v>
          </cell>
          <cell r="DB232">
            <v>-8233.3165949389222</v>
          </cell>
          <cell r="DC232">
            <v>-8233.3165949389222</v>
          </cell>
          <cell r="DD232">
            <v>-8388.7129268377321</v>
          </cell>
          <cell r="DE232">
            <v>-8388.7129268376739</v>
          </cell>
          <cell r="DF232">
            <v>-8335.6679268377193</v>
          </cell>
          <cell r="DG232">
            <v>-8335.667926837632</v>
          </cell>
          <cell r="DH232">
            <v>-8335.6679268377484</v>
          </cell>
          <cell r="DI232">
            <v>-8335.6679268378066</v>
          </cell>
          <cell r="DJ232">
            <v>64621.132274906529</v>
          </cell>
          <cell r="DK232">
            <v>80648.889895931672</v>
          </cell>
          <cell r="DL232">
            <v>64158.58328213697</v>
          </cell>
          <cell r="DM232">
            <v>64621.132274906529</v>
          </cell>
          <cell r="DN232">
            <v>64621.132274906646</v>
          </cell>
          <cell r="DO232">
            <v>64621.132274906529</v>
          </cell>
          <cell r="DP232">
            <v>-27938.740142693656</v>
          </cell>
          <cell r="DQ232">
            <v>-27938.740142693598</v>
          </cell>
          <cell r="DR232">
            <v>-27884.103792693641</v>
          </cell>
          <cell r="DS232">
            <v>-27884.103792693728</v>
          </cell>
          <cell r="DT232">
            <v>-27884.103792693641</v>
          </cell>
          <cell r="DU232">
            <v>-27884.103792693757</v>
          </cell>
          <cell r="DV232">
            <v>-26492.58728865895</v>
          </cell>
          <cell r="DW232">
            <v>-10402.314624562976</v>
          </cell>
          <cell r="DX232">
            <v>-27128.824953811505</v>
          </cell>
          <cell r="DY232">
            <v>-26492.587288658775</v>
          </cell>
          <cell r="DZ232">
            <v>-26492.587288658775</v>
          </cell>
          <cell r="EA232">
            <v>-26492.587288658775</v>
          </cell>
          <cell r="EB232">
            <v>-28502.288995547511</v>
          </cell>
          <cell r="EC232">
            <v>-28502.288995547511</v>
          </cell>
          <cell r="ED232">
            <v>-28446.01355504751</v>
          </cell>
          <cell r="EE232">
            <v>-28446.013555047684</v>
          </cell>
          <cell r="EF232">
            <v>-28446.01355504751</v>
          </cell>
          <cell r="EG232">
            <v>-28446.013555047684</v>
          </cell>
          <cell r="EH232">
            <v>31305.7057838685</v>
          </cell>
          <cell r="EI232">
            <v>47452.00258861616</v>
          </cell>
          <cell r="EJ232">
            <v>30487.37254210937</v>
          </cell>
          <cell r="EK232">
            <v>31305.705783868616</v>
          </cell>
          <cell r="EL232">
            <v>31305.705783868616</v>
          </cell>
          <cell r="EM232">
            <v>31305.705783868616</v>
          </cell>
          <cell r="EN232">
            <v>29255.810042842117</v>
          </cell>
          <cell r="EO232">
            <v>29255.810042842117</v>
          </cell>
          <cell r="EP232">
            <v>29313.773746557184</v>
          </cell>
          <cell r="EQ232">
            <v>29313.77374655701</v>
          </cell>
          <cell r="ER232">
            <v>29313.773746557126</v>
          </cell>
          <cell r="ES232">
            <v>29313.773746556952</v>
          </cell>
          <cell r="ET232">
            <v>31926.755109900871</v>
          </cell>
          <cell r="EU232">
            <v>48122.223098734452</v>
          </cell>
          <cell r="EV232">
            <v>30917.603255303868</v>
          </cell>
          <cell r="EW232">
            <v>31926.755109900987</v>
          </cell>
          <cell r="EX232">
            <v>31926.755109901016</v>
          </cell>
          <cell r="EY232">
            <v>31926.755109901016</v>
          </cell>
          <cell r="EZ232">
            <v>29835.861454054015</v>
          </cell>
          <cell r="FA232">
            <v>29835.861454053986</v>
          </cell>
          <cell r="FB232">
            <v>29895.564068880398</v>
          </cell>
          <cell r="FC232">
            <v>29895.564068880281</v>
          </cell>
          <cell r="FD232">
            <v>29895.564068880427</v>
          </cell>
          <cell r="FE232">
            <v>29895.564068880165</v>
          </cell>
          <cell r="FF232">
            <v>35060.073478764534</v>
          </cell>
          <cell r="FG232">
            <v>51297.48343280534</v>
          </cell>
          <cell r="FH232">
            <v>33851.053080632933</v>
          </cell>
          <cell r="FI232">
            <v>35060.073478764651</v>
          </cell>
          <cell r="FJ232">
            <v>35060.073478764651</v>
          </cell>
          <cell r="FK232">
            <v>35060.073478764651</v>
          </cell>
          <cell r="FL232">
            <v>32927.361949800747</v>
          </cell>
          <cell r="FM232">
            <v>32927.361949800717</v>
          </cell>
          <cell r="FN232">
            <v>32988.855643071991</v>
          </cell>
          <cell r="FO232">
            <v>32988.855643071875</v>
          </cell>
          <cell r="FP232">
            <v>32988.855643071991</v>
          </cell>
          <cell r="FQ232">
            <v>32988.855643071816</v>
          </cell>
          <cell r="FR232">
            <v>35780.901713005413</v>
          </cell>
          <cell r="FS232">
            <v>52052.633449720743</v>
          </cell>
          <cell r="FT232">
            <v>34362.624835275172</v>
          </cell>
          <cell r="FU232">
            <v>35780.901713005558</v>
          </cell>
          <cell r="FV232">
            <v>35780.901713005558</v>
          </cell>
          <cell r="FW232">
            <v>35780.901713005587</v>
          </cell>
        </row>
        <row r="233">
          <cell r="B233" t="str">
            <v>Co 357</v>
          </cell>
          <cell r="C233">
            <v>-846919.85670048255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-3617.8223317711672</v>
          </cell>
          <cell r="BP233">
            <v>-3393.8421702511841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410.88563981687184</v>
          </cell>
          <cell r="CR233">
            <v>429.10335261322325</v>
          </cell>
          <cell r="CS233">
            <v>429.10335261322325</v>
          </cell>
          <cell r="CT233">
            <v>429.10335261322325</v>
          </cell>
          <cell r="CU233">
            <v>429.10335261328146</v>
          </cell>
          <cell r="CV233">
            <v>429.10335261328146</v>
          </cell>
          <cell r="CW233">
            <v>429.10335261328146</v>
          </cell>
          <cell r="CX233">
            <v>429.10335261322325</v>
          </cell>
          <cell r="CY233">
            <v>429.10335261322325</v>
          </cell>
          <cell r="CZ233">
            <v>429.10335261322325</v>
          </cell>
          <cell r="DA233">
            <v>429.10335261322325</v>
          </cell>
          <cell r="DB233">
            <v>429.10335261322325</v>
          </cell>
          <cell r="DC233">
            <v>414.10335261322325</v>
          </cell>
          <cell r="DD233">
            <v>432.68541966547491</v>
          </cell>
          <cell r="DE233">
            <v>432.68541966547491</v>
          </cell>
          <cell r="DF233">
            <v>432.68541966547491</v>
          </cell>
          <cell r="DG233">
            <v>432.68541966547491</v>
          </cell>
          <cell r="DH233">
            <v>432.68541966547491</v>
          </cell>
          <cell r="DI233">
            <v>432.68541966553312</v>
          </cell>
          <cell r="DJ233">
            <v>432.68541966553312</v>
          </cell>
          <cell r="DK233">
            <v>432.68541966553312</v>
          </cell>
          <cell r="DL233">
            <v>432.68541966553312</v>
          </cell>
          <cell r="DM233">
            <v>432.6854196654167</v>
          </cell>
          <cell r="DN233">
            <v>432.68541966553312</v>
          </cell>
          <cell r="DO233">
            <v>30778.798697042803</v>
          </cell>
          <cell r="DP233">
            <v>30797.752405436186</v>
          </cell>
          <cell r="DQ233">
            <v>30797.752405436186</v>
          </cell>
          <cell r="DR233">
            <v>30797.752405436186</v>
          </cell>
          <cell r="DS233">
            <v>30797.752405436127</v>
          </cell>
          <cell r="DT233">
            <v>30797.752405436186</v>
          </cell>
          <cell r="DU233">
            <v>-18946.315876669076</v>
          </cell>
          <cell r="DV233">
            <v>-18946.315876669018</v>
          </cell>
          <cell r="DW233">
            <v>-18946.315876669105</v>
          </cell>
          <cell r="DX233">
            <v>-18946.315876669047</v>
          </cell>
          <cell r="DY233">
            <v>-18946.315876669076</v>
          </cell>
          <cell r="DZ233">
            <v>-18946.315876669047</v>
          </cell>
          <cell r="EA233">
            <v>-18354.998111121444</v>
          </cell>
          <cell r="EB233">
            <v>-18335.665328560281</v>
          </cell>
          <cell r="EC233">
            <v>-18335.665328560397</v>
          </cell>
          <cell r="ED233">
            <v>-18335.665328560281</v>
          </cell>
          <cell r="EE233">
            <v>-18335.665328560368</v>
          </cell>
          <cell r="EF233">
            <v>-18335.665328560339</v>
          </cell>
          <cell r="EG233">
            <v>-19328.324471980217</v>
          </cell>
          <cell r="EH233">
            <v>-19328.3244719801</v>
          </cell>
          <cell r="EI233">
            <v>-19328.324471980159</v>
          </cell>
          <cell r="EJ233">
            <v>-19328.324471980159</v>
          </cell>
          <cell r="EK233">
            <v>-19328.324471980159</v>
          </cell>
          <cell r="EL233">
            <v>-19328.324471980159</v>
          </cell>
          <cell r="EM233">
            <v>-16225.339486121695</v>
          </cell>
          <cell r="EN233">
            <v>-17767.696039575909</v>
          </cell>
          <cell r="EO233">
            <v>-16205.62004790944</v>
          </cell>
          <cell r="EP233">
            <v>-16205.620047909208</v>
          </cell>
          <cell r="EQ233">
            <v>-16205.620047909382</v>
          </cell>
          <cell r="ER233">
            <v>-16205.620047909324</v>
          </cell>
          <cell r="ES233">
            <v>-17218.065707530943</v>
          </cell>
          <cell r="ET233">
            <v>-17218.065707530826</v>
          </cell>
          <cell r="EU233">
            <v>-17218.065707530885</v>
          </cell>
          <cell r="EV233">
            <v>-19440.287929753104</v>
          </cell>
          <cell r="EW233">
            <v>-19440.287929753104</v>
          </cell>
          <cell r="EX233">
            <v>-19440.287929753104</v>
          </cell>
          <cell r="EY233">
            <v>-18750.407153227454</v>
          </cell>
          <cell r="EZ233">
            <v>-18739.189622434089</v>
          </cell>
          <cell r="FA233">
            <v>-18730.293326250918</v>
          </cell>
          <cell r="FB233">
            <v>-18730.293326250743</v>
          </cell>
          <cell r="FC233">
            <v>-18730.29332625086</v>
          </cell>
          <cell r="FD233">
            <v>-18730.293326250801</v>
          </cell>
          <cell r="FE233">
            <v>-19762.919232398155</v>
          </cell>
          <cell r="FF233">
            <v>-19762.919232398155</v>
          </cell>
          <cell r="FG233">
            <v>-19762.919232398213</v>
          </cell>
          <cell r="FH233">
            <v>-19829.585899064812</v>
          </cell>
          <cell r="FI233">
            <v>-19829.585899064899</v>
          </cell>
          <cell r="FJ233">
            <v>-19829.58589906487</v>
          </cell>
          <cell r="FK233">
            <v>-19125.326333330129</v>
          </cell>
          <cell r="FL233">
            <v>-19113.973414882727</v>
          </cell>
          <cell r="FM233">
            <v>-19104.810229814146</v>
          </cell>
          <cell r="FN233">
            <v>-19104.810229813942</v>
          </cell>
          <cell r="FO233">
            <v>-19104.810229814088</v>
          </cell>
          <cell r="FP233">
            <v>-19104.810229813971</v>
          </cell>
          <cell r="FQ233">
            <v>-20158.017927417648</v>
          </cell>
          <cell r="FR233">
            <v>-20158.017927417532</v>
          </cell>
          <cell r="FS233">
            <v>-20158.017927417648</v>
          </cell>
          <cell r="FT233">
            <v>-20226.684594084218</v>
          </cell>
          <cell r="FU233">
            <v>-20226.684594084334</v>
          </cell>
          <cell r="FV233">
            <v>-20226.684594084392</v>
          </cell>
          <cell r="FW233">
            <v>-19507.741228146071</v>
          </cell>
        </row>
        <row r="234">
          <cell r="B234" t="str">
            <v>Co 332</v>
          </cell>
          <cell r="C234">
            <v>-91.855351133290242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-47.423070121145429</v>
          </cell>
          <cell r="BP234">
            <v>-44.432281012144813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  <cell r="FC234">
            <v>0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0</v>
          </cell>
          <cell r="FU234">
            <v>0</v>
          </cell>
          <cell r="FV234">
            <v>0</v>
          </cell>
          <cell r="FW234">
            <v>0</v>
          </cell>
        </row>
        <row r="235">
          <cell r="B235" t="str">
            <v>Co 286</v>
          </cell>
          <cell r="C235">
            <v>69205.69883223396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-258.87417101423489</v>
          </cell>
          <cell r="BP235">
            <v>-243.07071377232205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-1129.3751549811204</v>
          </cell>
          <cell r="CC235">
            <v>-1129.3751549811132</v>
          </cell>
          <cell r="CD235">
            <v>-1129.3751549811132</v>
          </cell>
          <cell r="CE235">
            <v>-1129.3751549811132</v>
          </cell>
          <cell r="CF235">
            <v>-1129.3751549811132</v>
          </cell>
          <cell r="CG235">
            <v>-1129.3751549811132</v>
          </cell>
          <cell r="CH235">
            <v>-1129.3751549811204</v>
          </cell>
          <cell r="CI235">
            <v>-1129.3751549811132</v>
          </cell>
          <cell r="CJ235">
            <v>-1129.3751549811204</v>
          </cell>
          <cell r="CK235">
            <v>-1129.3751549811204</v>
          </cell>
          <cell r="CL235">
            <v>-1129.3751549811204</v>
          </cell>
          <cell r="CM235">
            <v>-1129.3751549811132</v>
          </cell>
          <cell r="CN235">
            <v>-1129.3751549811204</v>
          </cell>
          <cell r="CO235">
            <v>-1129.3751549811132</v>
          </cell>
          <cell r="CP235">
            <v>-1129.3751549811132</v>
          </cell>
          <cell r="CQ235">
            <v>-1129.3751549811132</v>
          </cell>
          <cell r="CR235">
            <v>-1151.9626580807308</v>
          </cell>
          <cell r="CS235">
            <v>-1151.962658080738</v>
          </cell>
          <cell r="CT235">
            <v>-1151.9626580807453</v>
          </cell>
          <cell r="CU235">
            <v>-1151.962658080738</v>
          </cell>
          <cell r="CV235">
            <v>-1151.9626580807453</v>
          </cell>
          <cell r="CW235">
            <v>-1151.9626580807417</v>
          </cell>
          <cell r="CX235">
            <v>-1151.9626580807453</v>
          </cell>
          <cell r="CY235">
            <v>-1151.9626580807308</v>
          </cell>
          <cell r="CZ235">
            <v>-1151.9626580807453</v>
          </cell>
          <cell r="DA235">
            <v>-1151.962658080738</v>
          </cell>
          <cell r="DB235">
            <v>-1151.962658080738</v>
          </cell>
          <cell r="DC235">
            <v>-1151.9626580807308</v>
          </cell>
          <cell r="DD235">
            <v>-1175.001911242347</v>
          </cell>
          <cell r="DE235">
            <v>-1175.001911242347</v>
          </cell>
          <cell r="DF235">
            <v>-1574.1312683250362</v>
          </cell>
          <cell r="DG235">
            <v>-1574.1312683250253</v>
          </cell>
          <cell r="DH235">
            <v>-1574.1312683250362</v>
          </cell>
          <cell r="DI235">
            <v>-1574.1312683250253</v>
          </cell>
          <cell r="DJ235">
            <v>-1574.1312683250289</v>
          </cell>
          <cell r="DK235">
            <v>-1574.1312683250108</v>
          </cell>
          <cell r="DL235">
            <v>-1574.1312683250289</v>
          </cell>
          <cell r="DM235">
            <v>-1574.1312683250253</v>
          </cell>
          <cell r="DN235">
            <v>-1574.1312683250253</v>
          </cell>
          <cell r="DO235">
            <v>-1574.131268325018</v>
          </cell>
          <cell r="DP235">
            <v>-1597.6313065498616</v>
          </cell>
          <cell r="DQ235">
            <v>-1597.6313065498616</v>
          </cell>
          <cell r="DR235">
            <v>-1612.2805603581946</v>
          </cell>
          <cell r="DS235">
            <v>-1612.2805603581874</v>
          </cell>
          <cell r="DT235">
            <v>-1612.2805603582019</v>
          </cell>
          <cell r="DU235">
            <v>-1612.280560358191</v>
          </cell>
          <cell r="DV235">
            <v>-1612.2805603581983</v>
          </cell>
          <cell r="DW235">
            <v>-1612.2805603581728</v>
          </cell>
          <cell r="DX235">
            <v>-1612.2805603582019</v>
          </cell>
          <cell r="DY235">
            <v>-1612.280560358191</v>
          </cell>
          <cell r="DZ235">
            <v>-1612.2805603581983</v>
          </cell>
          <cell r="EA235">
            <v>-1612.2805603581874</v>
          </cell>
          <cell r="EB235">
            <v>-1636.2505993475206</v>
          </cell>
          <cell r="EC235">
            <v>-1636.2505993475206</v>
          </cell>
          <cell r="ED235">
            <v>3198.8537794454314</v>
          </cell>
          <cell r="EE235">
            <v>3198.8537794454423</v>
          </cell>
          <cell r="EF235">
            <v>3198.8537794454169</v>
          </cell>
          <cell r="EG235">
            <v>3198.8537794454351</v>
          </cell>
          <cell r="EH235">
            <v>3198.8537794454314</v>
          </cell>
          <cell r="EI235">
            <v>3198.8537794454605</v>
          </cell>
          <cell r="EJ235">
            <v>2144.4411290055359</v>
          </cell>
          <cell r="EK235">
            <v>2144.4411290055432</v>
          </cell>
          <cell r="EL235">
            <v>2144.4411290055359</v>
          </cell>
          <cell r="EM235">
            <v>2144.4411290055505</v>
          </cell>
          <cell r="EN235">
            <v>2119.9916892364199</v>
          </cell>
          <cell r="EO235">
            <v>2119.9916892364199</v>
          </cell>
          <cell r="EP235">
            <v>2201.3455379277802</v>
          </cell>
          <cell r="EQ235">
            <v>2201.3455379277875</v>
          </cell>
          <cell r="ER235">
            <v>2201.3455379277511</v>
          </cell>
          <cell r="ES235">
            <v>2201.3455379277802</v>
          </cell>
          <cell r="ET235">
            <v>2201.3455379277802</v>
          </cell>
          <cell r="EU235">
            <v>2201.3455379278021</v>
          </cell>
          <cell r="EV235">
            <v>2183.2202478819381</v>
          </cell>
          <cell r="EW235">
            <v>2183.2202478819527</v>
          </cell>
          <cell r="EX235">
            <v>2183.2202478819454</v>
          </cell>
          <cell r="EY235">
            <v>2183.2202478819454</v>
          </cell>
          <cell r="EZ235">
            <v>2158.2818193174535</v>
          </cell>
          <cell r="FA235">
            <v>2158.2818193174535</v>
          </cell>
          <cell r="FB235">
            <v>5574.3838983159731</v>
          </cell>
          <cell r="FC235">
            <v>5574.383898315984</v>
          </cell>
          <cell r="FD235">
            <v>5574.3838983159367</v>
          </cell>
          <cell r="FE235">
            <v>5574.3838983159694</v>
          </cell>
          <cell r="FF235">
            <v>5574.3838983159658</v>
          </cell>
          <cell r="FG235">
            <v>5574.3838983159949</v>
          </cell>
          <cell r="FH235">
            <v>5183.2541663895172</v>
          </cell>
          <cell r="FI235">
            <v>5183.2541663895208</v>
          </cell>
          <cell r="FJ235">
            <v>5183.2541663895172</v>
          </cell>
          <cell r="FK235">
            <v>2593.0220283951348</v>
          </cell>
          <cell r="FL235">
            <v>2567.5848312593444</v>
          </cell>
          <cell r="FM235">
            <v>2567.5848312593589</v>
          </cell>
          <cell r="FN235">
            <v>2751.7904064378454</v>
          </cell>
          <cell r="FO235">
            <v>2751.790406437849</v>
          </cell>
          <cell r="FP235">
            <v>2751.790406437809</v>
          </cell>
          <cell r="FQ235">
            <v>2751.790406437849</v>
          </cell>
          <cell r="FR235">
            <v>2751.7904064378454</v>
          </cell>
          <cell r="FS235">
            <v>2751.7904064378745</v>
          </cell>
          <cell r="FT235">
            <v>2711.8231264297137</v>
          </cell>
          <cell r="FU235">
            <v>2711.8231264297137</v>
          </cell>
          <cell r="FV235">
            <v>2711.8231264297137</v>
          </cell>
          <cell r="FW235">
            <v>2644.2261880074875</v>
          </cell>
        </row>
        <row r="236">
          <cell r="B236" t="str">
            <v>Co 287</v>
          </cell>
          <cell r="C236">
            <v>80312.665831792692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-417.32301706605358</v>
          </cell>
          <cell r="BP236">
            <v>-391.26543926577142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-1425.1184328197851</v>
          </cell>
          <cell r="CC236">
            <v>-1425.1184328197851</v>
          </cell>
          <cell r="CD236">
            <v>-1425.1184328197851</v>
          </cell>
          <cell r="CE236">
            <v>-1425.1184328197851</v>
          </cell>
          <cell r="CF236">
            <v>-1425.1184328197851</v>
          </cell>
          <cell r="CG236">
            <v>-1425.1184328197851</v>
          </cell>
          <cell r="CH236">
            <v>-1425.1184328197851</v>
          </cell>
          <cell r="CI236">
            <v>-1425.1184328197851</v>
          </cell>
          <cell r="CJ236">
            <v>-1425.1184328197887</v>
          </cell>
          <cell r="CK236">
            <v>-1425.1184328197851</v>
          </cell>
          <cell r="CL236">
            <v>-1425.1184328197851</v>
          </cell>
          <cell r="CM236">
            <v>-1425.1184328197851</v>
          </cell>
          <cell r="CN236">
            <v>-1425.1184328197851</v>
          </cell>
          <cell r="CO236">
            <v>-1425.1184328197851</v>
          </cell>
          <cell r="CP236">
            <v>-1425.1184328197851</v>
          </cell>
          <cell r="CQ236">
            <v>-1425.1184328197851</v>
          </cell>
          <cell r="CR236">
            <v>-1453.6208014761796</v>
          </cell>
          <cell r="CS236">
            <v>-1453.6208014761796</v>
          </cell>
          <cell r="CT236">
            <v>-1453.6208014761796</v>
          </cell>
          <cell r="CU236">
            <v>-1453.6208014761796</v>
          </cell>
          <cell r="CV236">
            <v>-1453.6208014761833</v>
          </cell>
          <cell r="CW236">
            <v>-1453.6208014761796</v>
          </cell>
          <cell r="CX236">
            <v>-1453.6208014761796</v>
          </cell>
          <cell r="CY236">
            <v>-1453.6208014761869</v>
          </cell>
          <cell r="CZ236">
            <v>-1453.6208014761796</v>
          </cell>
          <cell r="DA236">
            <v>-1453.6208014761796</v>
          </cell>
          <cell r="DB236">
            <v>-1453.6208014761796</v>
          </cell>
          <cell r="DC236">
            <v>-1453.6208014761869</v>
          </cell>
          <cell r="DD236">
            <v>-1482.6932175057082</v>
          </cell>
          <cell r="DE236">
            <v>-1482.6932175057082</v>
          </cell>
          <cell r="DF236">
            <v>-2068.0675517542259</v>
          </cell>
          <cell r="DG236">
            <v>-2068.0675517542295</v>
          </cell>
          <cell r="DH236">
            <v>-2068.0675517542331</v>
          </cell>
          <cell r="DI236">
            <v>-2068.0675517542331</v>
          </cell>
          <cell r="DJ236">
            <v>-2068.0675517542259</v>
          </cell>
          <cell r="DK236">
            <v>-2068.0675517542259</v>
          </cell>
          <cell r="DL236">
            <v>-2068.0675517542259</v>
          </cell>
          <cell r="DM236">
            <v>-2068.0675517542259</v>
          </cell>
          <cell r="DN236">
            <v>-2068.0675517542259</v>
          </cell>
          <cell r="DO236">
            <v>-2068.0675517542331</v>
          </cell>
          <cell r="DP236">
            <v>-2097.7214161043375</v>
          </cell>
          <cell r="DQ236">
            <v>-2097.7214161043448</v>
          </cell>
          <cell r="DR236">
            <v>-2116.0955694559743</v>
          </cell>
          <cell r="DS236">
            <v>-2116.0955694559816</v>
          </cell>
          <cell r="DT236">
            <v>-2116.0955694559816</v>
          </cell>
          <cell r="DU236">
            <v>-2116.0955694559816</v>
          </cell>
          <cell r="DV236">
            <v>-2116.0955694559743</v>
          </cell>
          <cell r="DW236">
            <v>-2116.0955694559743</v>
          </cell>
          <cell r="DX236">
            <v>-2116.0955694559816</v>
          </cell>
          <cell r="DY236">
            <v>-2116.0955694559816</v>
          </cell>
          <cell r="DZ236">
            <v>-2116.0955694559816</v>
          </cell>
          <cell r="EA236">
            <v>-2116.0955694559816</v>
          </cell>
          <cell r="EB236">
            <v>-2146.3425110930984</v>
          </cell>
          <cell r="EC236">
            <v>-2146.3425110930912</v>
          </cell>
          <cell r="ED236">
            <v>5168.6439566913978</v>
          </cell>
          <cell r="EE236">
            <v>5168.6439566914014</v>
          </cell>
          <cell r="EF236">
            <v>5168.6439566913941</v>
          </cell>
          <cell r="EG236">
            <v>5168.6439566913905</v>
          </cell>
          <cell r="EH236">
            <v>5168.6439566913978</v>
          </cell>
          <cell r="EI236">
            <v>5168.6439566914123</v>
          </cell>
          <cell r="EJ236">
            <v>2759.4909735926558</v>
          </cell>
          <cell r="EK236">
            <v>2759.4909735926631</v>
          </cell>
          <cell r="EL236">
            <v>2759.4909735926558</v>
          </cell>
          <cell r="EM236">
            <v>2759.4909735926558</v>
          </cell>
          <cell r="EN236">
            <v>2728.6390931227943</v>
          </cell>
          <cell r="EO236">
            <v>2728.6390931228016</v>
          </cell>
          <cell r="EP236">
            <v>2855.7911860598106</v>
          </cell>
          <cell r="EQ236">
            <v>2855.7911860598178</v>
          </cell>
          <cell r="ER236">
            <v>2855.7911860598106</v>
          </cell>
          <cell r="ES236">
            <v>2855.7911860598033</v>
          </cell>
          <cell r="ET236">
            <v>2855.7911860598251</v>
          </cell>
          <cell r="EU236">
            <v>2855.7911860598106</v>
          </cell>
          <cell r="EV236">
            <v>2810.5710893607975</v>
          </cell>
          <cell r="EW236">
            <v>2810.571089360812</v>
          </cell>
          <cell r="EX236">
            <v>2810.5710893607975</v>
          </cell>
          <cell r="EY236">
            <v>2810.5710893608048</v>
          </cell>
          <cell r="EZ236">
            <v>2779.1021712815491</v>
          </cell>
          <cell r="FA236">
            <v>2779.1021712815564</v>
          </cell>
          <cell r="FB236">
            <v>6241.9184594106409</v>
          </cell>
          <cell r="FC236">
            <v>6241.9184594106482</v>
          </cell>
          <cell r="FD236">
            <v>6241.9184594106409</v>
          </cell>
          <cell r="FE236">
            <v>6241.9184594106337</v>
          </cell>
          <cell r="FF236">
            <v>6241.9184594106555</v>
          </cell>
          <cell r="FG236">
            <v>6241.9184594106482</v>
          </cell>
          <cell r="FH236">
            <v>6195.8828496665446</v>
          </cell>
          <cell r="FI236">
            <v>6195.8828496665519</v>
          </cell>
          <cell r="FJ236">
            <v>6195.8828496665301</v>
          </cell>
          <cell r="FK236">
            <v>2731.0490771713157</v>
          </cell>
          <cell r="FL236">
            <v>2698.9507807304835</v>
          </cell>
          <cell r="FM236">
            <v>2698.9507807304908</v>
          </cell>
          <cell r="FN236">
            <v>2930.8048492221569</v>
          </cell>
          <cell r="FO236">
            <v>2930.8048492221751</v>
          </cell>
          <cell r="FP236">
            <v>2930.8048492221569</v>
          </cell>
          <cell r="FQ236">
            <v>2930.8048492221569</v>
          </cell>
          <cell r="FR236">
            <v>2930.8048492221569</v>
          </cell>
          <cell r="FS236">
            <v>2930.8048492221569</v>
          </cell>
          <cell r="FT236">
            <v>2883.940082838737</v>
          </cell>
          <cell r="FU236">
            <v>2883.9400828387516</v>
          </cell>
          <cell r="FV236">
            <v>2883.9400828387297</v>
          </cell>
          <cell r="FW236">
            <v>2814.6434073888158</v>
          </cell>
        </row>
        <row r="237">
          <cell r="B237" t="str">
            <v>Co 288</v>
          </cell>
          <cell r="C237">
            <v>-1032343.8849012282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-615.10511539482104</v>
          </cell>
          <cell r="BP237">
            <v>-577.09692044008989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-12173.193656434785</v>
          </cell>
          <cell r="CW237">
            <v>-12173.1936564348</v>
          </cell>
          <cell r="CX237">
            <v>-12173.193656434793</v>
          </cell>
          <cell r="CY237">
            <v>-12173.193656434785</v>
          </cell>
          <cell r="CZ237">
            <v>-12173.1936564348</v>
          </cell>
          <cell r="DA237">
            <v>-12173.193656434785</v>
          </cell>
          <cell r="DB237">
            <v>-12173.193656434785</v>
          </cell>
          <cell r="DC237">
            <v>-12173.193656434785</v>
          </cell>
          <cell r="DD237">
            <v>-12173.193656434785</v>
          </cell>
          <cell r="DE237">
            <v>-12173.1936564348</v>
          </cell>
          <cell r="DF237">
            <v>-12173.193656434785</v>
          </cell>
          <cell r="DG237">
            <v>-12173.1936564348</v>
          </cell>
          <cell r="DH237">
            <v>-12416.657529563483</v>
          </cell>
          <cell r="DI237">
            <v>-12416.657529563527</v>
          </cell>
          <cell r="DJ237">
            <v>-12416.657529563468</v>
          </cell>
          <cell r="DK237">
            <v>-12416.657529563498</v>
          </cell>
          <cell r="DL237">
            <v>-12416.657529563498</v>
          </cell>
          <cell r="DM237">
            <v>-12416.657529563483</v>
          </cell>
          <cell r="DN237">
            <v>-12416.657529563483</v>
          </cell>
          <cell r="DO237">
            <v>-12416.657529563483</v>
          </cell>
          <cell r="DP237">
            <v>-12416.657529563483</v>
          </cell>
          <cell r="DQ237">
            <v>-12416.657529563498</v>
          </cell>
          <cell r="DR237">
            <v>-12416.657529563483</v>
          </cell>
          <cell r="DS237">
            <v>-12416.657529563483</v>
          </cell>
          <cell r="DT237">
            <v>-12664.990680154748</v>
          </cell>
          <cell r="DU237">
            <v>-12664.990680154791</v>
          </cell>
          <cell r="DV237">
            <v>-12664.990680154733</v>
          </cell>
          <cell r="DW237">
            <v>-12664.990680154748</v>
          </cell>
          <cell r="DX237">
            <v>-12664.990680154762</v>
          </cell>
          <cell r="DY237">
            <v>-12664.990680154733</v>
          </cell>
          <cell r="DZ237">
            <v>-12664.990680154762</v>
          </cell>
          <cell r="EA237">
            <v>-12664.990680154762</v>
          </cell>
          <cell r="EB237">
            <v>-12664.990680154762</v>
          </cell>
          <cell r="EC237">
            <v>-12664.990680154762</v>
          </cell>
          <cell r="ED237">
            <v>-12664.990680154762</v>
          </cell>
          <cell r="EE237">
            <v>-12664.990680154762</v>
          </cell>
          <cell r="EF237">
            <v>-12918.290493757842</v>
          </cell>
          <cell r="EG237">
            <v>-12918.290493757901</v>
          </cell>
          <cell r="EH237">
            <v>-12918.290493757828</v>
          </cell>
          <cell r="EI237">
            <v>-12918.290493757842</v>
          </cell>
          <cell r="EJ237">
            <v>-12918.290493757857</v>
          </cell>
          <cell r="EK237">
            <v>-12918.290493757842</v>
          </cell>
          <cell r="EL237">
            <v>-12918.290493757842</v>
          </cell>
          <cell r="EM237">
            <v>-12918.290493757857</v>
          </cell>
          <cell r="EN237">
            <v>-12918.29049375785</v>
          </cell>
          <cell r="EO237">
            <v>-12918.290493757857</v>
          </cell>
          <cell r="EP237">
            <v>-12918.290493757857</v>
          </cell>
          <cell r="EQ237">
            <v>-12918.290493757857</v>
          </cell>
          <cell r="ER237">
            <v>-13176.656303633004</v>
          </cell>
          <cell r="ES237">
            <v>-13176.656303633063</v>
          </cell>
          <cell r="ET237">
            <v>-13176.65630363299</v>
          </cell>
          <cell r="EU237">
            <v>-13176.656303633004</v>
          </cell>
          <cell r="EV237">
            <v>-13176.656303633019</v>
          </cell>
          <cell r="EW237">
            <v>-13176.656303633004</v>
          </cell>
          <cell r="EX237">
            <v>-13176.65630363299</v>
          </cell>
          <cell r="EY237">
            <v>-13176.656303633019</v>
          </cell>
          <cell r="EZ237">
            <v>-13176.656303633012</v>
          </cell>
          <cell r="FA237">
            <v>-13176.656303633019</v>
          </cell>
          <cell r="FB237">
            <v>-13176.656303633019</v>
          </cell>
          <cell r="FC237">
            <v>-13176.656303633019</v>
          </cell>
          <cell r="FD237">
            <v>-13440.189429705657</v>
          </cell>
          <cell r="FE237">
            <v>-13440.18942970573</v>
          </cell>
          <cell r="FF237">
            <v>-13440.189429705628</v>
          </cell>
          <cell r="FG237">
            <v>-13440.189429705672</v>
          </cell>
          <cell r="FH237">
            <v>-13440.189429705686</v>
          </cell>
          <cell r="FI237">
            <v>-13440.189429705672</v>
          </cell>
          <cell r="FJ237">
            <v>-13440.189429705657</v>
          </cell>
          <cell r="FK237">
            <v>-13440.189429705686</v>
          </cell>
          <cell r="FL237">
            <v>-13440.189429705679</v>
          </cell>
          <cell r="FM237">
            <v>-13440.189429705686</v>
          </cell>
          <cell r="FN237">
            <v>-13440.189429705672</v>
          </cell>
          <cell r="FO237">
            <v>-13440.189429705686</v>
          </cell>
          <cell r="FP237">
            <v>-13708.993218299773</v>
          </cell>
          <cell r="FQ237">
            <v>-13708.993218299845</v>
          </cell>
          <cell r="FR237">
            <v>-13708.993218299744</v>
          </cell>
          <cell r="FS237">
            <v>-13708.993218299773</v>
          </cell>
          <cell r="FT237">
            <v>-13708.993218299802</v>
          </cell>
          <cell r="FU237">
            <v>-13708.993218299787</v>
          </cell>
          <cell r="FV237">
            <v>-13708.993218299773</v>
          </cell>
          <cell r="FW237">
            <v>-13708.993218299802</v>
          </cell>
        </row>
        <row r="238">
          <cell r="B238" t="str">
            <v>Co 333</v>
          </cell>
          <cell r="C238">
            <v>-1910306.1062796034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-1545.9920859492267</v>
          </cell>
          <cell r="BP238">
            <v>-1450.3219255082076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-16673.382665789395</v>
          </cell>
          <cell r="CF238">
            <v>-16673.382665789395</v>
          </cell>
          <cell r="CG238">
            <v>-16673.382665789395</v>
          </cell>
          <cell r="CH238">
            <v>-16673.382665789395</v>
          </cell>
          <cell r="CI238">
            <v>-16673.382665789395</v>
          </cell>
          <cell r="CJ238">
            <v>-16673.382665789395</v>
          </cell>
          <cell r="CK238">
            <v>-16673.382665789395</v>
          </cell>
          <cell r="CL238">
            <v>-16673.382665789453</v>
          </cell>
          <cell r="CM238">
            <v>-16673.382665789453</v>
          </cell>
          <cell r="CN238">
            <v>-16673.382665789395</v>
          </cell>
          <cell r="CO238">
            <v>-16673.382665789395</v>
          </cell>
          <cell r="CP238">
            <v>-16673.382665789424</v>
          </cell>
          <cell r="CQ238">
            <v>-16673.382665789395</v>
          </cell>
          <cell r="CR238">
            <v>-17006.8503191052</v>
          </cell>
          <cell r="CS238">
            <v>-17006.8503191052</v>
          </cell>
          <cell r="CT238">
            <v>-17006.850319105171</v>
          </cell>
          <cell r="CU238">
            <v>-17006.850319105171</v>
          </cell>
          <cell r="CV238">
            <v>-17006.850319105186</v>
          </cell>
          <cell r="CW238">
            <v>-17006.850319105171</v>
          </cell>
          <cell r="CX238">
            <v>-17006.850319105259</v>
          </cell>
          <cell r="CY238">
            <v>-17006.850319105259</v>
          </cell>
          <cell r="CZ238">
            <v>-17006.8503191052</v>
          </cell>
          <cell r="DA238">
            <v>-17006.850319105171</v>
          </cell>
          <cell r="DB238">
            <v>-17006.8503191052</v>
          </cell>
          <cell r="DC238">
            <v>-17006.8503191052</v>
          </cell>
          <cell r="DD238">
            <v>-17346.987325487309</v>
          </cell>
          <cell r="DE238">
            <v>-17346.987325487309</v>
          </cell>
          <cell r="DF238">
            <v>-17346.98732548728</v>
          </cell>
          <cell r="DG238">
            <v>-17346.987325487251</v>
          </cell>
          <cell r="DH238">
            <v>-17346.987325487309</v>
          </cell>
          <cell r="DI238">
            <v>-27624.088089448982</v>
          </cell>
          <cell r="DJ238">
            <v>-27624.088089448982</v>
          </cell>
          <cell r="DK238">
            <v>-27624.088089448924</v>
          </cell>
          <cell r="DL238">
            <v>-27624.088089448924</v>
          </cell>
          <cell r="DM238">
            <v>-27624.088089448953</v>
          </cell>
          <cell r="DN238">
            <v>-27624.088089448924</v>
          </cell>
          <cell r="DO238">
            <v>-27624.088089448953</v>
          </cell>
          <cell r="DP238">
            <v>-27971.027835958725</v>
          </cell>
          <cell r="DQ238">
            <v>-27971.027835958725</v>
          </cell>
          <cell r="DR238">
            <v>-27971.027835958696</v>
          </cell>
          <cell r="DS238">
            <v>-27971.027835958666</v>
          </cell>
          <cell r="DT238">
            <v>-27971.027835958696</v>
          </cell>
          <cell r="DU238">
            <v>-28195.319851237931</v>
          </cell>
          <cell r="DV238">
            <v>-28195.319851237931</v>
          </cell>
          <cell r="DW238">
            <v>-28195.319851237873</v>
          </cell>
          <cell r="DX238">
            <v>-28195.319851237873</v>
          </cell>
          <cell r="DY238">
            <v>-28195.319851237931</v>
          </cell>
          <cell r="DZ238">
            <v>-28195.319851237873</v>
          </cell>
          <cell r="EA238">
            <v>-28195.319851237931</v>
          </cell>
          <cell r="EB238">
            <v>-28549.198392677878</v>
          </cell>
          <cell r="EC238">
            <v>-28549.198392677907</v>
          </cell>
          <cell r="ED238">
            <v>-28549.198392677878</v>
          </cell>
          <cell r="EE238">
            <v>-28549.198392677848</v>
          </cell>
          <cell r="EF238">
            <v>-28549.198392677878</v>
          </cell>
          <cell r="EG238">
            <v>-13893.170516520215</v>
          </cell>
          <cell r="EH238">
            <v>-13893.170516520215</v>
          </cell>
          <cell r="EI238">
            <v>-13893.170516520157</v>
          </cell>
          <cell r="EJ238">
            <v>-13893.170516520215</v>
          </cell>
          <cell r="EK238">
            <v>-13893.170516520273</v>
          </cell>
          <cell r="EL238">
            <v>-13893.170516520215</v>
          </cell>
          <cell r="EM238">
            <v>-21393.170516520215</v>
          </cell>
          <cell r="EN238">
            <v>-21754.126628789003</v>
          </cell>
          <cell r="EO238">
            <v>-21754.126628788974</v>
          </cell>
          <cell r="EP238">
            <v>-21754.126628788945</v>
          </cell>
          <cell r="EQ238">
            <v>-21754.126628788945</v>
          </cell>
          <cell r="ER238">
            <v>-21754.126628788945</v>
          </cell>
          <cell r="ES238">
            <v>-21690.925801850564</v>
          </cell>
          <cell r="ET238">
            <v>-21690.925801850652</v>
          </cell>
          <cell r="EU238">
            <v>-21690.925801850593</v>
          </cell>
          <cell r="EV238">
            <v>-21690.925801850652</v>
          </cell>
          <cell r="EW238">
            <v>-21690.925801850623</v>
          </cell>
          <cell r="EX238">
            <v>-21690.925801850593</v>
          </cell>
          <cell r="EY238">
            <v>-21915.925801850623</v>
          </cell>
          <cell r="EZ238">
            <v>-22284.101036364766</v>
          </cell>
          <cell r="FA238">
            <v>-22284.101036364795</v>
          </cell>
          <cell r="FB238">
            <v>-22284.101036364766</v>
          </cell>
          <cell r="FC238">
            <v>-22284.101036364737</v>
          </cell>
          <cell r="FD238">
            <v>-22284.101036364766</v>
          </cell>
          <cell r="FE238">
            <v>-12845.232949137659</v>
          </cell>
          <cell r="FF238">
            <v>-12845.232949137688</v>
          </cell>
          <cell r="FG238">
            <v>-12845.232949137629</v>
          </cell>
          <cell r="FH238">
            <v>-12845.232949137629</v>
          </cell>
          <cell r="FI238">
            <v>-12845.232949137688</v>
          </cell>
          <cell r="FJ238">
            <v>-12845.232949137571</v>
          </cell>
          <cell r="FK238">
            <v>-13076.982949137629</v>
          </cell>
          <cell r="FL238">
            <v>-13452.521688342036</v>
          </cell>
          <cell r="FM238">
            <v>-13452.521688342065</v>
          </cell>
          <cell r="FN238">
            <v>-13452.521688342036</v>
          </cell>
          <cell r="FO238">
            <v>-13452.521688342036</v>
          </cell>
          <cell r="FP238">
            <v>-13452.521688342036</v>
          </cell>
          <cell r="FQ238">
            <v>-13106.740898307879</v>
          </cell>
          <cell r="FR238">
            <v>-13106.740898307937</v>
          </cell>
          <cell r="FS238">
            <v>-13106.740898307937</v>
          </cell>
          <cell r="FT238">
            <v>-13106.740898307879</v>
          </cell>
          <cell r="FU238">
            <v>-13106.740898307995</v>
          </cell>
          <cell r="FV238">
            <v>-13106.74089830782</v>
          </cell>
          <cell r="FW238">
            <v>-13345.443398307863</v>
          </cell>
        </row>
        <row r="239">
          <cell r="B239" t="str">
            <v>Co 315</v>
          </cell>
          <cell r="C239">
            <v>-43646.815101493536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-216.47236714121391</v>
          </cell>
          <cell r="BP239">
            <v>-203.08166086139317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-3328.3063417592202</v>
          </cell>
          <cell r="CL239">
            <v>-3328.3063417592202</v>
          </cell>
          <cell r="CM239">
            <v>-3328.3063417592202</v>
          </cell>
          <cell r="CN239">
            <v>-3328.306341759213</v>
          </cell>
          <cell r="CO239">
            <v>-3328.3063417592202</v>
          </cell>
          <cell r="CP239">
            <v>-3328.3063417592202</v>
          </cell>
          <cell r="CQ239">
            <v>-3328.3063417592202</v>
          </cell>
          <cell r="CR239">
            <v>-3365.7058019277392</v>
          </cell>
          <cell r="CS239">
            <v>-3365.7058019277392</v>
          </cell>
          <cell r="CT239">
            <v>-3365.7058019277501</v>
          </cell>
          <cell r="CU239">
            <v>-3365.7058019277392</v>
          </cell>
          <cell r="CV239">
            <v>-3365.7058019277392</v>
          </cell>
          <cell r="CW239">
            <v>-3409.455801927732</v>
          </cell>
          <cell r="CX239">
            <v>-3409.4558019277283</v>
          </cell>
          <cell r="CY239">
            <v>-3409.4558019277392</v>
          </cell>
          <cell r="CZ239">
            <v>-3409.4558019277392</v>
          </cell>
          <cell r="DA239">
            <v>-3409.455801927732</v>
          </cell>
          <cell r="DB239">
            <v>-3409.4558019277392</v>
          </cell>
          <cell r="DC239">
            <v>-3409.4558019277392</v>
          </cell>
          <cell r="DD239">
            <v>-3447.6032512996244</v>
          </cell>
          <cell r="DE239">
            <v>-3447.6032512996317</v>
          </cell>
          <cell r="DF239">
            <v>-3447.6032512996353</v>
          </cell>
          <cell r="DG239">
            <v>-3447.6032512996244</v>
          </cell>
          <cell r="DH239">
            <v>-3447.6032512996244</v>
          </cell>
          <cell r="DI239">
            <v>2626.35617067766</v>
          </cell>
          <cell r="DJ239">
            <v>2624.8817541365715</v>
          </cell>
          <cell r="DK239">
            <v>2760.9633101745858</v>
          </cell>
          <cell r="DL239">
            <v>2760.9633101745967</v>
          </cell>
          <cell r="DM239">
            <v>2760.9633101746003</v>
          </cell>
          <cell r="DN239">
            <v>2760.9633101745821</v>
          </cell>
          <cell r="DO239">
            <v>-1945.5199179662886</v>
          </cell>
          <cell r="DP239">
            <v>-2073.2428163256263</v>
          </cell>
          <cell r="DQ239">
            <v>-2073.2428163256118</v>
          </cell>
          <cell r="DR239">
            <v>-2073.2428163256263</v>
          </cell>
          <cell r="DS239">
            <v>-2073.2428163256191</v>
          </cell>
          <cell r="DT239">
            <v>-2073.2428163256118</v>
          </cell>
          <cell r="DU239">
            <v>-3285.5913904771951</v>
          </cell>
          <cell r="DV239">
            <v>-3285.5913904771951</v>
          </cell>
          <cell r="DW239">
            <v>-3285.5913904772024</v>
          </cell>
          <cell r="DX239">
            <v>-3285.591390477206</v>
          </cell>
          <cell r="DY239">
            <v>-3285.5913904771769</v>
          </cell>
          <cell r="DZ239">
            <v>-3285.5913904771987</v>
          </cell>
          <cell r="EA239">
            <v>-3285.5913904771878</v>
          </cell>
          <cell r="EB239">
            <v>-3416.7568718037146</v>
          </cell>
          <cell r="EC239">
            <v>-3416.7568718036964</v>
          </cell>
          <cell r="ED239">
            <v>-3416.7568718037182</v>
          </cell>
          <cell r="EE239">
            <v>-3416.7568718037146</v>
          </cell>
          <cell r="EF239">
            <v>-3416.7568718037001</v>
          </cell>
          <cell r="EG239">
            <v>-3424.2198849534107</v>
          </cell>
          <cell r="EH239">
            <v>-3424.2198849534107</v>
          </cell>
          <cell r="EI239">
            <v>-3424.2198849534034</v>
          </cell>
          <cell r="EJ239">
            <v>-3424.2198849534034</v>
          </cell>
          <cell r="EK239">
            <v>-3424.2198849533961</v>
          </cell>
          <cell r="EL239">
            <v>-3424.2198849534034</v>
          </cell>
          <cell r="EM239">
            <v>-3424.2198849534034</v>
          </cell>
          <cell r="EN239">
            <v>-3558.923444656466</v>
          </cell>
          <cell r="EO239">
            <v>-3558.9234446564478</v>
          </cell>
          <cell r="EP239">
            <v>-3558.923444656466</v>
          </cell>
          <cell r="EQ239">
            <v>-3558.9234446564551</v>
          </cell>
          <cell r="ER239">
            <v>-3558.9234446564442</v>
          </cell>
          <cell r="ES239">
            <v>3723.8582173475224</v>
          </cell>
          <cell r="ET239">
            <v>3723.8582173475297</v>
          </cell>
          <cell r="EU239">
            <v>3723.8582173475297</v>
          </cell>
          <cell r="EV239">
            <v>3723.8582173475297</v>
          </cell>
          <cell r="EW239">
            <v>3723.858217347537</v>
          </cell>
          <cell r="EX239">
            <v>3723.8582173475297</v>
          </cell>
          <cell r="EY239">
            <v>3723.8582173475297</v>
          </cell>
          <cell r="EZ239">
            <v>3585.5183746379043</v>
          </cell>
          <cell r="FA239">
            <v>3585.5183746379262</v>
          </cell>
          <cell r="FB239">
            <v>3585.5183746379153</v>
          </cell>
          <cell r="FC239">
            <v>3585.5183746379225</v>
          </cell>
          <cell r="FD239">
            <v>3585.5183746379262</v>
          </cell>
          <cell r="FE239">
            <v>3793.8947566944844</v>
          </cell>
          <cell r="FF239">
            <v>3793.8947566944844</v>
          </cell>
          <cell r="FG239">
            <v>3793.8947566944917</v>
          </cell>
          <cell r="FH239">
            <v>3793.8947566944844</v>
          </cell>
          <cell r="FI239">
            <v>3793.8947566944917</v>
          </cell>
          <cell r="FJ239">
            <v>3793.8947566944917</v>
          </cell>
          <cell r="FK239">
            <v>3793.8947566944844</v>
          </cell>
          <cell r="FL239">
            <v>3651.8176389637883</v>
          </cell>
          <cell r="FM239">
            <v>3651.8176389638174</v>
          </cell>
          <cell r="FN239">
            <v>3651.8176389637956</v>
          </cell>
          <cell r="FO239">
            <v>3651.8176389638065</v>
          </cell>
          <cell r="FP239">
            <v>3651.8176389638174</v>
          </cell>
          <cell r="FQ239">
            <v>3865.1988080783631</v>
          </cell>
          <cell r="FR239">
            <v>3865.1988080783703</v>
          </cell>
          <cell r="FS239">
            <v>3865.1988080783631</v>
          </cell>
          <cell r="FT239">
            <v>3865.1988080783631</v>
          </cell>
          <cell r="FU239">
            <v>3865.1988080783849</v>
          </cell>
          <cell r="FV239">
            <v>3865.1988080783776</v>
          </cell>
          <cell r="FW239">
            <v>3865.1988080783703</v>
          </cell>
        </row>
        <row r="240">
          <cell r="B240" t="str">
            <v>Co 316</v>
          </cell>
          <cell r="C240">
            <v>188968.24674969722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-657.50691926784202</v>
          </cell>
          <cell r="BP240">
            <v>-616.8246069921297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-493.25880649407918</v>
          </cell>
          <cell r="CL240">
            <v>-493.25880649408646</v>
          </cell>
          <cell r="CM240">
            <v>-493.25880649407918</v>
          </cell>
          <cell r="CN240">
            <v>-493.25880649407918</v>
          </cell>
          <cell r="CO240">
            <v>-493.25880649407918</v>
          </cell>
          <cell r="CP240">
            <v>-493.25880649407918</v>
          </cell>
          <cell r="CQ240">
            <v>-493.25880649408646</v>
          </cell>
          <cell r="CR240">
            <v>-473.95731595730467</v>
          </cell>
          <cell r="CS240">
            <v>-473.95731595730467</v>
          </cell>
          <cell r="CT240">
            <v>-473.95731595730467</v>
          </cell>
          <cell r="CU240">
            <v>-473.95731595730467</v>
          </cell>
          <cell r="CV240">
            <v>-473.95731595730467</v>
          </cell>
          <cell r="CW240">
            <v>-517.70731595729012</v>
          </cell>
          <cell r="CX240">
            <v>-517.70731595731922</v>
          </cell>
          <cell r="CY240">
            <v>-517.70731595731195</v>
          </cell>
          <cell r="CZ240">
            <v>-517.70731595729012</v>
          </cell>
          <cell r="DA240">
            <v>-517.7073159572974</v>
          </cell>
          <cell r="DB240">
            <v>-517.7073159572974</v>
          </cell>
          <cell r="DC240">
            <v>-517.70731595731195</v>
          </cell>
          <cell r="DD240">
            <v>-498.01979560978361</v>
          </cell>
          <cell r="DE240">
            <v>-498.01979560978361</v>
          </cell>
          <cell r="DF240">
            <v>-498.01979560978361</v>
          </cell>
          <cell r="DG240">
            <v>-498.01979560978361</v>
          </cell>
          <cell r="DH240">
            <v>-498.01979560978361</v>
          </cell>
          <cell r="DI240">
            <v>8000.0163584048496</v>
          </cell>
          <cell r="DJ240">
            <v>8000.016358404835</v>
          </cell>
          <cell r="DK240">
            <v>8000.016358404835</v>
          </cell>
          <cell r="DL240">
            <v>8000.0163584048496</v>
          </cell>
          <cell r="DM240">
            <v>8000.0163584048496</v>
          </cell>
          <cell r="DN240">
            <v>8000.0163584048496</v>
          </cell>
          <cell r="DO240">
            <v>2621.621028224341</v>
          </cell>
          <cell r="DP240">
            <v>2186.7642958259748</v>
          </cell>
          <cell r="DQ240">
            <v>2186.7642958259748</v>
          </cell>
          <cell r="DR240">
            <v>2186.7642958259748</v>
          </cell>
          <cell r="DS240">
            <v>2186.7642958259748</v>
          </cell>
          <cell r="DT240">
            <v>2186.7642958259748</v>
          </cell>
          <cell r="DU240">
            <v>2890.9786377561395</v>
          </cell>
          <cell r="DV240">
            <v>2895.6041413125786</v>
          </cell>
          <cell r="DW240">
            <v>2604.7980371536833</v>
          </cell>
          <cell r="DX240">
            <v>2604.7980371536978</v>
          </cell>
          <cell r="DY240">
            <v>2604.7980371537124</v>
          </cell>
          <cell r="DZ240">
            <v>2604.7980371536978</v>
          </cell>
          <cell r="EA240">
            <v>2604.7980371536833</v>
          </cell>
          <cell r="EB240">
            <v>2156.6947900758387</v>
          </cell>
          <cell r="EC240">
            <v>2156.6947900758241</v>
          </cell>
          <cell r="ED240">
            <v>2156.6947900758241</v>
          </cell>
          <cell r="EE240">
            <v>2156.6947900758241</v>
          </cell>
          <cell r="EF240">
            <v>2156.6947900758241</v>
          </cell>
          <cell r="EG240">
            <v>9932.8675442844105</v>
          </cell>
          <cell r="EH240">
            <v>9932.8675442843814</v>
          </cell>
          <cell r="EI240">
            <v>9877.2275905792412</v>
          </cell>
          <cell r="EJ240">
            <v>9877.2275905792558</v>
          </cell>
          <cell r="EK240">
            <v>9877.2275905792558</v>
          </cell>
          <cell r="EL240">
            <v>9877.2275905792412</v>
          </cell>
          <cell r="EM240">
            <v>9877.2275905792267</v>
          </cell>
          <cell r="EN240">
            <v>9415.4764171273491</v>
          </cell>
          <cell r="EO240">
            <v>9415.4764171273491</v>
          </cell>
          <cell r="EP240">
            <v>9415.4764171273346</v>
          </cell>
          <cell r="EQ240">
            <v>9415.4764171273346</v>
          </cell>
          <cell r="ER240">
            <v>9415.4764171273346</v>
          </cell>
          <cell r="ES240">
            <v>2479.2516050805352</v>
          </cell>
          <cell r="ET240">
            <v>2479.2516050804916</v>
          </cell>
          <cell r="EU240">
            <v>2421.9424527641968</v>
          </cell>
          <cell r="EV240">
            <v>2421.9424527642259</v>
          </cell>
          <cell r="EW240">
            <v>2421.9424527642113</v>
          </cell>
          <cell r="EX240">
            <v>2421.9424527642113</v>
          </cell>
          <cell r="EY240">
            <v>2421.9424527641968</v>
          </cell>
          <cell r="EZ240">
            <v>1946.129818567817</v>
          </cell>
          <cell r="FA240">
            <v>1946.129818567817</v>
          </cell>
          <cell r="FB240">
            <v>1946.129818567817</v>
          </cell>
          <cell r="FC240">
            <v>1946.129818567817</v>
          </cell>
          <cell r="FD240">
            <v>1946.1298185678024</v>
          </cell>
          <cell r="FE240">
            <v>1255.8062183140064</v>
          </cell>
          <cell r="FF240">
            <v>1255.8062183139627</v>
          </cell>
          <cell r="FG240">
            <v>1196.7777914281614</v>
          </cell>
          <cell r="FH240">
            <v>1196.7777914282051</v>
          </cell>
          <cell r="FI240">
            <v>1196.7777914281905</v>
          </cell>
          <cell r="FJ240">
            <v>1196.777791428176</v>
          </cell>
          <cell r="FK240">
            <v>1196.777791428176</v>
          </cell>
          <cell r="FL240">
            <v>706.47767415415728</v>
          </cell>
          <cell r="FM240">
            <v>706.47767415415728</v>
          </cell>
          <cell r="FN240">
            <v>706.47767415415001</v>
          </cell>
          <cell r="FO240">
            <v>706.47767415414273</v>
          </cell>
          <cell r="FP240">
            <v>706.47767415414273</v>
          </cell>
          <cell r="FQ240">
            <v>1274.7649352728768</v>
          </cell>
          <cell r="FR240">
            <v>1274.7649352728404</v>
          </cell>
          <cell r="FS240">
            <v>1213.965655580454</v>
          </cell>
          <cell r="FT240">
            <v>-11972.466466658989</v>
          </cell>
          <cell r="FU240">
            <v>-11972.466466658989</v>
          </cell>
          <cell r="FV240">
            <v>-11972.466466659003</v>
          </cell>
          <cell r="FW240">
            <v>-11972.466466659003</v>
          </cell>
        </row>
        <row r="241">
          <cell r="B241" t="str">
            <v>Co 317</v>
          </cell>
          <cell r="C241">
            <v>717065.8917959854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-934.23448138650565</v>
          </cell>
          <cell r="BP241">
            <v>-876.36140137483017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-9125.4259128162812</v>
          </cell>
          <cell r="BW241">
            <v>-9125.4259128162957</v>
          </cell>
          <cell r="BX241">
            <v>-9125.4259128162812</v>
          </cell>
          <cell r="BY241">
            <v>-9125.4259128163103</v>
          </cell>
          <cell r="BZ241">
            <v>-9125.4259128162957</v>
          </cell>
          <cell r="CA241">
            <v>-9125.4259128163103</v>
          </cell>
          <cell r="CB241">
            <v>-9125.4259128162957</v>
          </cell>
          <cell r="CC241">
            <v>-9125.4259128162957</v>
          </cell>
          <cell r="CD241">
            <v>-9125.4259128163103</v>
          </cell>
          <cell r="CE241">
            <v>-9125.4259128163103</v>
          </cell>
          <cell r="CF241">
            <v>-9125.4259128162957</v>
          </cell>
          <cell r="CG241">
            <v>-9125.4259128162957</v>
          </cell>
          <cell r="CH241">
            <v>-9125.4259128162812</v>
          </cell>
          <cell r="CI241">
            <v>-9125.4259128162957</v>
          </cell>
          <cell r="CJ241">
            <v>-9125.4259128162812</v>
          </cell>
          <cell r="CK241">
            <v>-9125.4259128163103</v>
          </cell>
          <cell r="CL241">
            <v>-9125.4259128162957</v>
          </cell>
          <cell r="CM241">
            <v>-9125.4259128163103</v>
          </cell>
          <cell r="CN241">
            <v>-9125.4259128162957</v>
          </cell>
          <cell r="CO241">
            <v>-9125.4259128162957</v>
          </cell>
          <cell r="CP241">
            <v>-9125.4259128163103</v>
          </cell>
          <cell r="CQ241">
            <v>-9125.4259128163103</v>
          </cell>
          <cell r="CR241">
            <v>-9307.9344310726156</v>
          </cell>
          <cell r="CS241">
            <v>-9307.9344310726156</v>
          </cell>
          <cell r="CT241">
            <v>-9307.9344310726156</v>
          </cell>
          <cell r="CU241">
            <v>-9307.9344310726156</v>
          </cell>
          <cell r="CV241">
            <v>-9307.9344310725864</v>
          </cell>
          <cell r="CW241">
            <v>-9307.9344310726447</v>
          </cell>
          <cell r="CX241">
            <v>-9307.9344310726301</v>
          </cell>
          <cell r="CY241">
            <v>-9307.9344310726156</v>
          </cell>
          <cell r="CZ241">
            <v>11072.572649057256</v>
          </cell>
          <cell r="DA241">
            <v>11072.572649057271</v>
          </cell>
          <cell r="DB241">
            <v>11072.572649057271</v>
          </cell>
          <cell r="DC241">
            <v>11072.572649057242</v>
          </cell>
          <cell r="DD241">
            <v>10886.413960435806</v>
          </cell>
          <cell r="DE241">
            <v>10886.413960435806</v>
          </cell>
          <cell r="DF241">
            <v>10886.413960435806</v>
          </cell>
          <cell r="DG241">
            <v>10886.413960435806</v>
          </cell>
          <cell r="DH241">
            <v>10886.413960435835</v>
          </cell>
          <cell r="DI241">
            <v>10886.413960435792</v>
          </cell>
          <cell r="DJ241">
            <v>10886.413960435821</v>
          </cell>
          <cell r="DK241">
            <v>10886.413960435821</v>
          </cell>
          <cell r="DL241">
            <v>11279.440768705055</v>
          </cell>
          <cell r="DM241">
            <v>11279.440768705084</v>
          </cell>
          <cell r="DN241">
            <v>11279.440768705084</v>
          </cell>
          <cell r="DO241">
            <v>11279.440768705026</v>
          </cell>
          <cell r="DP241">
            <v>11089.558906311184</v>
          </cell>
          <cell r="DQ241">
            <v>11089.558906311213</v>
          </cell>
          <cell r="DR241">
            <v>11089.558906311213</v>
          </cell>
          <cell r="DS241">
            <v>11089.558906311184</v>
          </cell>
          <cell r="DT241">
            <v>11089.558906311242</v>
          </cell>
          <cell r="DU241">
            <v>11089.558906311184</v>
          </cell>
          <cell r="DV241">
            <v>11089.558906311184</v>
          </cell>
          <cell r="DW241">
            <v>11089.558906311198</v>
          </cell>
          <cell r="DX241">
            <v>18778.844397329303</v>
          </cell>
          <cell r="DY241">
            <v>18778.844397329362</v>
          </cell>
          <cell r="DZ241">
            <v>18778.844397329362</v>
          </cell>
          <cell r="EA241">
            <v>18778.844397329274</v>
          </cell>
          <cell r="EB241">
            <v>18578.690583837422</v>
          </cell>
          <cell r="EC241">
            <v>18578.690583837422</v>
          </cell>
          <cell r="ED241">
            <v>12754.662584437436</v>
          </cell>
          <cell r="EE241">
            <v>12754.662584437392</v>
          </cell>
          <cell r="EF241">
            <v>12754.662584437465</v>
          </cell>
          <cell r="EG241">
            <v>12754.662584437407</v>
          </cell>
          <cell r="EH241">
            <v>12754.662584437407</v>
          </cell>
          <cell r="EI241">
            <v>12754.662584437407</v>
          </cell>
          <cell r="EJ241">
            <v>13378.504850075071</v>
          </cell>
          <cell r="EK241">
            <v>13378.504850075129</v>
          </cell>
          <cell r="EL241">
            <v>13378.5048500751</v>
          </cell>
          <cell r="EM241">
            <v>13378.504850075013</v>
          </cell>
          <cell r="EN241">
            <v>13174.283217174845</v>
          </cell>
          <cell r="EO241">
            <v>13174.283217174845</v>
          </cell>
          <cell r="EP241">
            <v>13008.867711126193</v>
          </cell>
          <cell r="EQ241">
            <v>13008.86771112615</v>
          </cell>
          <cell r="ER241">
            <v>13008.867711126222</v>
          </cell>
          <cell r="ES241">
            <v>13008.86771112615</v>
          </cell>
          <cell r="ET241">
            <v>13008.867711126164</v>
          </cell>
          <cell r="EU241">
            <v>13008.867711126164</v>
          </cell>
          <cell r="EV241">
            <v>13646.881018819724</v>
          </cell>
          <cell r="EW241">
            <v>13646.881018819753</v>
          </cell>
          <cell r="EX241">
            <v>13646.881018819753</v>
          </cell>
          <cell r="EY241">
            <v>13646.881018819637</v>
          </cell>
          <cell r="EZ241">
            <v>13438.508267828831</v>
          </cell>
          <cell r="FA241">
            <v>13438.508267828831</v>
          </cell>
          <cell r="FB241">
            <v>13268.130296598712</v>
          </cell>
          <cell r="FC241">
            <v>13268.130296598683</v>
          </cell>
          <cell r="FD241">
            <v>13268.130296598712</v>
          </cell>
          <cell r="FE241">
            <v>13268.130296598654</v>
          </cell>
          <cell r="FF241">
            <v>13268.130296598698</v>
          </cell>
          <cell r="FG241">
            <v>13268.130296598654</v>
          </cell>
          <cell r="FH241">
            <v>13920.648893091566</v>
          </cell>
          <cell r="FI241">
            <v>13920.648893091595</v>
          </cell>
          <cell r="FJ241">
            <v>13920.648893091595</v>
          </cell>
          <cell r="FK241">
            <v>13920.648893091478</v>
          </cell>
          <cell r="FL241">
            <v>13708.040001085217</v>
          </cell>
          <cell r="FM241">
            <v>13708.040001085217</v>
          </cell>
          <cell r="FN241">
            <v>13532.550690718199</v>
          </cell>
          <cell r="FO241">
            <v>13532.550690718141</v>
          </cell>
          <cell r="FP241">
            <v>13532.550690718199</v>
          </cell>
          <cell r="FQ241">
            <v>13532.550690718141</v>
          </cell>
          <cell r="FR241">
            <v>13532.55069071817</v>
          </cell>
          <cell r="FS241">
            <v>13532.550690718141</v>
          </cell>
          <cell r="FT241">
            <v>14199.917032465688</v>
          </cell>
          <cell r="FU241">
            <v>14199.917032465717</v>
          </cell>
          <cell r="FV241">
            <v>14199.917032465717</v>
          </cell>
          <cell r="FW241">
            <v>14199.917032465601</v>
          </cell>
        </row>
        <row r="242">
          <cell r="B242" t="str">
            <v>Co 385</v>
          </cell>
          <cell r="C242">
            <v>-5502.2913419801625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-2838.9681448403862</v>
          </cell>
          <cell r="BP242">
            <v>-2663.3231971397763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X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0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0</v>
          </cell>
          <cell r="FU242">
            <v>0</v>
          </cell>
          <cell r="FV242">
            <v>0</v>
          </cell>
          <cell r="FW242">
            <v>0</v>
          </cell>
        </row>
        <row r="243">
          <cell r="B243" t="str">
            <v>Co 181</v>
          </cell>
          <cell r="C243">
            <v>640.33007115049986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-106.00450968255427</v>
          </cell>
          <cell r="BP243">
            <v>-99.319216380088619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-485.50130018435084</v>
          </cell>
          <cell r="CP243">
            <v>-485.50130018435084</v>
          </cell>
          <cell r="CQ243">
            <v>-485.50130018435084</v>
          </cell>
          <cell r="CR243">
            <v>-485.21132618803676</v>
          </cell>
          <cell r="CS243">
            <v>-485.21132618803676</v>
          </cell>
          <cell r="CT243">
            <v>-485.21132618803676</v>
          </cell>
          <cell r="CU243">
            <v>-485.2113261880404</v>
          </cell>
          <cell r="CV243">
            <v>-485.21132618803676</v>
          </cell>
          <cell r="CW243">
            <v>-485.21132618803676</v>
          </cell>
          <cell r="CX243">
            <v>-485.21132618803676</v>
          </cell>
          <cell r="CY243">
            <v>-485.21132618803676</v>
          </cell>
          <cell r="CZ243">
            <v>-485.21132618803676</v>
          </cell>
          <cell r="DA243">
            <v>-500.21132618803676</v>
          </cell>
          <cell r="DB243">
            <v>-500.21132618803676</v>
          </cell>
          <cell r="DC243">
            <v>-500.21132618803676</v>
          </cell>
          <cell r="DD243">
            <v>-499.91555271179823</v>
          </cell>
          <cell r="DE243">
            <v>-499.91555271179823</v>
          </cell>
          <cell r="DF243">
            <v>-499.91555271179459</v>
          </cell>
          <cell r="DG243">
            <v>-499.91555271180187</v>
          </cell>
          <cell r="DH243">
            <v>-499.91555271179823</v>
          </cell>
          <cell r="DI243">
            <v>-499.91555271179823</v>
          </cell>
          <cell r="DJ243">
            <v>-499.91555271179823</v>
          </cell>
          <cell r="DK243">
            <v>-499.91555271179459</v>
          </cell>
          <cell r="DL243">
            <v>-499.91555271179823</v>
          </cell>
          <cell r="DM243">
            <v>1984.6344472882029</v>
          </cell>
          <cell r="DN243">
            <v>1984.6344472882029</v>
          </cell>
          <cell r="DO243">
            <v>1984.6344472882029</v>
          </cell>
          <cell r="DP243">
            <v>1984.9361362339678</v>
          </cell>
          <cell r="DQ243">
            <v>1984.936136233966</v>
          </cell>
          <cell r="DR243">
            <v>1984.936136233966</v>
          </cell>
          <cell r="DS243">
            <v>-15.063863766037684</v>
          </cell>
          <cell r="DT243">
            <v>-15.063863766032227</v>
          </cell>
          <cell r="DU243">
            <v>-15.063863766034046</v>
          </cell>
          <cell r="DV243">
            <v>-15.063863766034046</v>
          </cell>
          <cell r="DW243">
            <v>-15.063863766030408</v>
          </cell>
          <cell r="DX243">
            <v>-15.063863766034046</v>
          </cell>
          <cell r="DY243">
            <v>44.022636233967205</v>
          </cell>
          <cell r="DZ243">
            <v>44.022636233963567</v>
          </cell>
          <cell r="EA243">
            <v>44.022636233967205</v>
          </cell>
          <cell r="EB243">
            <v>44.330358958646684</v>
          </cell>
          <cell r="EC243">
            <v>44.330358958650322</v>
          </cell>
          <cell r="ED243">
            <v>44.330358958646684</v>
          </cell>
          <cell r="EE243">
            <v>-15.669641041356954</v>
          </cell>
          <cell r="EF243">
            <v>-15.669641041353316</v>
          </cell>
          <cell r="EG243">
            <v>-15.669641041353316</v>
          </cell>
          <cell r="EH243">
            <v>-15.669641041353316</v>
          </cell>
          <cell r="EI243">
            <v>-15.669641041349678</v>
          </cell>
          <cell r="EJ243">
            <v>-15.669641041356954</v>
          </cell>
          <cell r="EK243">
            <v>45.189453958648301</v>
          </cell>
          <cell r="EL243">
            <v>45.189453958646482</v>
          </cell>
          <cell r="EM243">
            <v>45.189453958648301</v>
          </cell>
          <cell r="EN243">
            <v>45.50333113781744</v>
          </cell>
          <cell r="EO243">
            <v>45.50333113781744</v>
          </cell>
          <cell r="EP243">
            <v>45.50333113781744</v>
          </cell>
          <cell r="EQ243">
            <v>-16.296668862183651</v>
          </cell>
          <cell r="ER243">
            <v>-16.296668862178194</v>
          </cell>
          <cell r="ES243">
            <v>-16.296668862181832</v>
          </cell>
          <cell r="ET243">
            <v>-16.296668862180013</v>
          </cell>
          <cell r="EU243">
            <v>-16.296668862180013</v>
          </cell>
          <cell r="EV243">
            <v>-16.29666886218547</v>
          </cell>
          <cell r="EW243">
            <v>46.388198987822761</v>
          </cell>
          <cell r="EX243">
            <v>46.388198987819123</v>
          </cell>
          <cell r="EY243">
            <v>46.388198987822761</v>
          </cell>
          <cell r="EZ243">
            <v>46.708353710571828</v>
          </cell>
          <cell r="FA243">
            <v>46.708353710571828</v>
          </cell>
          <cell r="FB243">
            <v>46.708353710571828</v>
          </cell>
          <cell r="FC243">
            <v>-16.945646289423166</v>
          </cell>
          <cell r="FD243">
            <v>-16.945646289423166</v>
          </cell>
          <cell r="FE243">
            <v>-16.945646289426804</v>
          </cell>
          <cell r="FF243">
            <v>-16.945646289421347</v>
          </cell>
          <cell r="FG243">
            <v>-16.945646289424985</v>
          </cell>
          <cell r="FH243">
            <v>-16.945646289430442</v>
          </cell>
          <cell r="FI243">
            <v>47.619767596079328</v>
          </cell>
          <cell r="FJ243">
            <v>47.619767596072052</v>
          </cell>
          <cell r="FK243">
            <v>47.619767596079328</v>
          </cell>
          <cell r="FL243">
            <v>47.946325413282466</v>
          </cell>
          <cell r="FM243">
            <v>47.946325413286104</v>
          </cell>
          <cell r="FN243">
            <v>47.946325413282466</v>
          </cell>
          <cell r="FO243">
            <v>-17.617294586711068</v>
          </cell>
          <cell r="FP243">
            <v>-17.617294586714706</v>
          </cell>
          <cell r="FQ243">
            <v>-17.617294586712887</v>
          </cell>
          <cell r="FR243">
            <v>-17.617294586709249</v>
          </cell>
          <cell r="FS243">
            <v>-17.617294586711068</v>
          </cell>
          <cell r="FT243">
            <v>-17.617294586718344</v>
          </cell>
          <cell r="FU243">
            <v>48.885081715354318</v>
          </cell>
          <cell r="FV243">
            <v>48.885081715347042</v>
          </cell>
          <cell r="FW243">
            <v>48.885081715354318</v>
          </cell>
        </row>
        <row r="244">
          <cell r="B244" t="str">
            <v>Co 300</v>
          </cell>
          <cell r="C244">
            <v>287135.52184552804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-273.10109205057961</v>
          </cell>
          <cell r="BP244">
            <v>-256.13903171707352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-884.14999291886124</v>
          </cell>
          <cell r="CO244">
            <v>-884.14999291886488</v>
          </cell>
          <cell r="CP244">
            <v>-884.14999291886124</v>
          </cell>
          <cell r="CQ244">
            <v>-884.14999291886124</v>
          </cell>
          <cell r="CR244">
            <v>-885.16632611057139</v>
          </cell>
          <cell r="CS244">
            <v>-885.16632611057139</v>
          </cell>
          <cell r="CT244">
            <v>-885.16632611057139</v>
          </cell>
          <cell r="CU244">
            <v>-885.16632611057139</v>
          </cell>
          <cell r="CV244">
            <v>-885.16632611057139</v>
          </cell>
          <cell r="CW244">
            <v>-885.16632611057139</v>
          </cell>
          <cell r="CX244">
            <v>-885.16632611057139</v>
          </cell>
          <cell r="CY244">
            <v>-885.16632611056411</v>
          </cell>
          <cell r="CZ244">
            <v>-910.16632611057867</v>
          </cell>
          <cell r="DA244">
            <v>-910.16632611057139</v>
          </cell>
          <cell r="DB244">
            <v>-910.16632611056411</v>
          </cell>
          <cell r="DC244">
            <v>-910.16632611056775</v>
          </cell>
          <cell r="DD244">
            <v>-911.20298596611974</v>
          </cell>
          <cell r="DE244">
            <v>-911.20298596611974</v>
          </cell>
          <cell r="DF244">
            <v>-911.20298596611246</v>
          </cell>
          <cell r="DG244">
            <v>-911.20298596611246</v>
          </cell>
          <cell r="DH244">
            <v>-911.20298596611974</v>
          </cell>
          <cell r="DI244">
            <v>-911.20298596611974</v>
          </cell>
          <cell r="DJ244">
            <v>-911.20298596611246</v>
          </cell>
          <cell r="DK244">
            <v>-911.20298596611246</v>
          </cell>
          <cell r="DL244">
            <v>6965.1882689375816</v>
          </cell>
          <cell r="DM244">
            <v>6965.188268937578</v>
          </cell>
          <cell r="DN244">
            <v>6965.1882689375852</v>
          </cell>
          <cell r="DO244">
            <v>6965.1882689375852</v>
          </cell>
          <cell r="DP244">
            <v>6964.1308758849264</v>
          </cell>
          <cell r="DQ244">
            <v>6964.1308758849264</v>
          </cell>
          <cell r="DR244">
            <v>3118.9811308803328</v>
          </cell>
          <cell r="DS244">
            <v>3118.9811308803473</v>
          </cell>
          <cell r="DT244">
            <v>3118.9811308803401</v>
          </cell>
          <cell r="DU244">
            <v>3118.9811308803328</v>
          </cell>
          <cell r="DV244">
            <v>3118.9811308803328</v>
          </cell>
          <cell r="DW244">
            <v>3118.9811308803328</v>
          </cell>
          <cell r="DX244">
            <v>3250.501455978414</v>
          </cell>
          <cell r="DY244">
            <v>3250.5014559784104</v>
          </cell>
          <cell r="DZ244">
            <v>3250.5014559784249</v>
          </cell>
          <cell r="EA244">
            <v>3250.5014559784104</v>
          </cell>
          <cell r="EB244">
            <v>3249.4229150647116</v>
          </cell>
          <cell r="EC244">
            <v>3249.4229150647079</v>
          </cell>
          <cell r="ED244">
            <v>3176.2236238683108</v>
          </cell>
          <cell r="EE244">
            <v>3176.2236238683254</v>
          </cell>
          <cell r="EF244">
            <v>3176.2236238683145</v>
          </cell>
          <cell r="EG244">
            <v>3176.2236238683181</v>
          </cell>
          <cell r="EH244">
            <v>3176.2236238682963</v>
          </cell>
          <cell r="EI244">
            <v>3176.2236238683108</v>
          </cell>
          <cell r="EJ244">
            <v>7476.7757971350184</v>
          </cell>
          <cell r="EK244">
            <v>7476.775797135022</v>
          </cell>
          <cell r="EL244">
            <v>7476.775797135022</v>
          </cell>
          <cell r="EM244">
            <v>7476.775797135022</v>
          </cell>
          <cell r="EN244">
            <v>7475.6756854030391</v>
          </cell>
          <cell r="EO244">
            <v>7475.6756854030391</v>
          </cell>
          <cell r="EP244">
            <v>7401.1235194938272</v>
          </cell>
          <cell r="EQ244">
            <v>7401.1235194938417</v>
          </cell>
          <cell r="ER244">
            <v>7401.1235194938381</v>
          </cell>
          <cell r="ES244">
            <v>4808.1825545842657</v>
          </cell>
          <cell r="ET244">
            <v>4808.1825545842585</v>
          </cell>
          <cell r="EU244">
            <v>4808.182554584273</v>
          </cell>
          <cell r="EV244">
            <v>5069.4725895663141</v>
          </cell>
          <cell r="EW244">
            <v>5069.4725895663069</v>
          </cell>
          <cell r="EX244">
            <v>5069.4725895663141</v>
          </cell>
          <cell r="EY244">
            <v>5069.4725895663287</v>
          </cell>
          <cell r="EZ244">
            <v>5068.3504755996837</v>
          </cell>
          <cell r="FA244">
            <v>5068.3504755997019</v>
          </cell>
          <cell r="FB244">
            <v>4992.4217108167431</v>
          </cell>
          <cell r="FC244">
            <v>4992.4217108167541</v>
          </cell>
          <cell r="FD244">
            <v>4992.4217108167504</v>
          </cell>
          <cell r="FE244">
            <v>4940.5628915185298</v>
          </cell>
          <cell r="FF244">
            <v>4940.5628915185371</v>
          </cell>
          <cell r="FG244">
            <v>4940.5628915185516</v>
          </cell>
          <cell r="FH244">
            <v>5208.0473499977306</v>
          </cell>
          <cell r="FI244">
            <v>5208.0473499977234</v>
          </cell>
          <cell r="FJ244">
            <v>5208.0473499977234</v>
          </cell>
          <cell r="FK244">
            <v>5208.0473499977379</v>
          </cell>
          <cell r="FL244">
            <v>5206.9027937517749</v>
          </cell>
          <cell r="FM244">
            <v>5206.9027937517894</v>
          </cell>
          <cell r="FN244">
            <v>5129.5733314509562</v>
          </cell>
          <cell r="FO244">
            <v>5129.5733314509562</v>
          </cell>
          <cell r="FP244">
            <v>5129.5733314509635</v>
          </cell>
          <cell r="FQ244">
            <v>5076.6773357667989</v>
          </cell>
          <cell r="FR244">
            <v>5076.6773357667844</v>
          </cell>
          <cell r="FS244">
            <v>5076.6773357667844</v>
          </cell>
          <cell r="FT244">
            <v>1646.8054611932821</v>
          </cell>
          <cell r="FU244">
            <v>1646.8054611932603</v>
          </cell>
          <cell r="FV244">
            <v>1646.8054611932603</v>
          </cell>
          <cell r="FW244">
            <v>1646.8054611932894</v>
          </cell>
        </row>
        <row r="245">
          <cell r="B245" t="str">
            <v>Co 150</v>
          </cell>
          <cell r="C245">
            <v>-339344.61576180067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-1730.6631001856877</v>
          </cell>
          <cell r="BP245">
            <v>-1623.6078214555746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2708.0033716100152</v>
          </cell>
          <cell r="CO245">
            <v>7187.3565696099831</v>
          </cell>
          <cell r="CP245">
            <v>7187.3565696100122</v>
          </cell>
          <cell r="CQ245">
            <v>7187.3565696100122</v>
          </cell>
          <cell r="CR245">
            <v>29136.538390990376</v>
          </cell>
          <cell r="CS245">
            <v>29136.538390990463</v>
          </cell>
          <cell r="CT245">
            <v>-15589.525349419448</v>
          </cell>
          <cell r="CU245">
            <v>-15589.525349419389</v>
          </cell>
          <cell r="CV245">
            <v>-15589.525349419477</v>
          </cell>
          <cell r="CW245">
            <v>-15589.525349419418</v>
          </cell>
          <cell r="CX245">
            <v>-15589.525349419477</v>
          </cell>
          <cell r="CY245">
            <v>-15589.525349419477</v>
          </cell>
          <cell r="CZ245">
            <v>-21133.615209994517</v>
          </cell>
          <cell r="DA245">
            <v>-16519.881416054501</v>
          </cell>
          <cell r="DB245">
            <v>-16519.881416054501</v>
          </cell>
          <cell r="DC245">
            <v>-16519.881416054501</v>
          </cell>
          <cell r="DD245">
            <v>-15027.627914933022</v>
          </cell>
          <cell r="DE245">
            <v>-15027.627914932993</v>
          </cell>
          <cell r="DF245">
            <v>-15922.149189741176</v>
          </cell>
          <cell r="DG245">
            <v>-15922.149189741147</v>
          </cell>
          <cell r="DH245">
            <v>-15922.149189741176</v>
          </cell>
          <cell r="DI245">
            <v>-15922.149189741118</v>
          </cell>
          <cell r="DJ245">
            <v>-15922.149189741205</v>
          </cell>
          <cell r="DK245">
            <v>-15922.149189741147</v>
          </cell>
          <cell r="DL245">
            <v>-21632.561746133462</v>
          </cell>
          <cell r="DM245">
            <v>-16880.415938375227</v>
          </cell>
          <cell r="DN245">
            <v>-16880.415938375285</v>
          </cell>
          <cell r="DO245">
            <v>-16880.415938375285</v>
          </cell>
          <cell r="DP245">
            <v>1186.9504560535715</v>
          </cell>
          <cell r="DQ245">
            <v>1186.9504560536589</v>
          </cell>
          <cell r="DR245">
            <v>274.53875574926496</v>
          </cell>
          <cell r="DS245">
            <v>274.53875574941048</v>
          </cell>
          <cell r="DT245">
            <v>274.53875574929407</v>
          </cell>
          <cell r="DU245">
            <v>274.53875574935228</v>
          </cell>
          <cell r="DV245">
            <v>274.53875574926496</v>
          </cell>
          <cell r="DW245">
            <v>274.53875574932317</v>
          </cell>
          <cell r="DX245">
            <v>-8566.2945775840781</v>
          </cell>
          <cell r="DY245">
            <v>-8566.2945775840199</v>
          </cell>
          <cell r="DZ245">
            <v>-8566.2945775840781</v>
          </cell>
          <cell r="EA245">
            <v>-8566.2945775841072</v>
          </cell>
          <cell r="EB245">
            <v>-7144.7459514920192</v>
          </cell>
          <cell r="EC245">
            <v>-7144.745951491961</v>
          </cell>
          <cell r="ED245">
            <v>-8075.4058858024073</v>
          </cell>
          <cell r="EE245">
            <v>-8075.4058858023491</v>
          </cell>
          <cell r="EF245">
            <v>-8075.4058858024364</v>
          </cell>
          <cell r="EG245">
            <v>-8075.4058858023782</v>
          </cell>
          <cell r="EH245">
            <v>-8075.4058858024073</v>
          </cell>
          <cell r="EI245">
            <v>-8075.4058858023782</v>
          </cell>
          <cell r="EJ245">
            <v>-8848.130885802384</v>
          </cell>
          <cell r="EK245">
            <v>-8848.1308858022967</v>
          </cell>
          <cell r="EL245">
            <v>-8848.1308858023549</v>
          </cell>
          <cell r="EM245">
            <v>-8848.1308858024131</v>
          </cell>
          <cell r="EN245">
            <v>3022.9273169781663</v>
          </cell>
          <cell r="EO245">
            <v>3022.9273169782246</v>
          </cell>
          <cell r="EP245">
            <v>2073.6541839815036</v>
          </cell>
          <cell r="EQ245">
            <v>2073.6541839815327</v>
          </cell>
          <cell r="ER245">
            <v>2073.6541839815036</v>
          </cell>
          <cell r="ES245">
            <v>2073.6541839815909</v>
          </cell>
          <cell r="ET245">
            <v>2073.6541839815618</v>
          </cell>
          <cell r="EU245">
            <v>2073.6541839815909</v>
          </cell>
          <cell r="EV245">
            <v>1277.7474339816254</v>
          </cell>
          <cell r="EW245">
            <v>1277.7474339815963</v>
          </cell>
          <cell r="EX245">
            <v>1277.7474339815963</v>
          </cell>
          <cell r="EY245">
            <v>1277.7474339815381</v>
          </cell>
          <cell r="EZ245">
            <v>3078.2710964426806</v>
          </cell>
          <cell r="FA245">
            <v>3078.2710964428261</v>
          </cell>
          <cell r="FB245">
            <v>2110.0125007861643</v>
          </cell>
          <cell r="FC245">
            <v>2110.0125007862225</v>
          </cell>
          <cell r="FD245">
            <v>2110.0125007861061</v>
          </cell>
          <cell r="FE245">
            <v>2110.0125007862807</v>
          </cell>
          <cell r="FF245">
            <v>2110.0125007862225</v>
          </cell>
          <cell r="FG245">
            <v>2110.0125007861934</v>
          </cell>
          <cell r="FH245">
            <v>1290.228548286279</v>
          </cell>
          <cell r="FI245">
            <v>1290.228548286279</v>
          </cell>
          <cell r="FJ245">
            <v>1290.2285482862208</v>
          </cell>
          <cell r="FK245">
            <v>1290.2285482861625</v>
          </cell>
          <cell r="FL245">
            <v>3134.5683084902994</v>
          </cell>
          <cell r="FM245">
            <v>3134.5683084904158</v>
          </cell>
          <cell r="FN245">
            <v>2146.9445409206674</v>
          </cell>
          <cell r="FO245">
            <v>2146.9445409207256</v>
          </cell>
          <cell r="FP245">
            <v>2146.9445409206091</v>
          </cell>
          <cell r="FQ245">
            <v>2146.9445409207547</v>
          </cell>
          <cell r="FR245">
            <v>2146.9445409206965</v>
          </cell>
          <cell r="FS245">
            <v>2146.9445409206382</v>
          </cell>
          <cell r="FT245">
            <v>1302.5670698457689</v>
          </cell>
          <cell r="FU245">
            <v>1302.5670698457689</v>
          </cell>
          <cell r="FV245">
            <v>1302.5670698457106</v>
          </cell>
          <cell r="FW245">
            <v>1302.5670698456233</v>
          </cell>
        </row>
        <row r="246">
          <cell r="B246" t="str">
            <v>Co 241</v>
          </cell>
          <cell r="C246">
            <v>-275886.7923977559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-586.3723140861257</v>
          </cell>
          <cell r="BP246">
            <v>-550.17618547390884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-1250</v>
          </cell>
          <cell r="CI246">
            <v>-237.66751052935433</v>
          </cell>
          <cell r="CJ246">
            <v>-237.66751052935433</v>
          </cell>
          <cell r="CK246">
            <v>-237.66751052935433</v>
          </cell>
          <cell r="CL246">
            <v>-237.66751052935433</v>
          </cell>
          <cell r="CM246">
            <v>-237.66751052935433</v>
          </cell>
          <cell r="CN246">
            <v>-237.66751052935433</v>
          </cell>
          <cell r="CO246">
            <v>-237.66751052935433</v>
          </cell>
          <cell r="CP246">
            <v>-237.66751052935433</v>
          </cell>
          <cell r="CQ246">
            <v>-237.66751052935433</v>
          </cell>
          <cell r="CR246">
            <v>-207.29753584522405</v>
          </cell>
          <cell r="CS246">
            <v>-207.29753584522405</v>
          </cell>
          <cell r="CT246">
            <v>-244.79753584522405</v>
          </cell>
          <cell r="CU246">
            <v>-776.82547346256615</v>
          </cell>
          <cell r="CV246">
            <v>-776.82547346256615</v>
          </cell>
          <cell r="CW246">
            <v>-776.82547346255888</v>
          </cell>
          <cell r="CX246">
            <v>-776.82547346256615</v>
          </cell>
          <cell r="CY246">
            <v>-776.8254734625516</v>
          </cell>
          <cell r="CZ246">
            <v>-776.8254734625516</v>
          </cell>
          <cell r="DA246">
            <v>-776.8254734625516</v>
          </cell>
          <cell r="DB246">
            <v>-776.8254734625516</v>
          </cell>
          <cell r="DC246">
            <v>-776.8254734625516</v>
          </cell>
          <cell r="DD246">
            <v>-745.84809928475443</v>
          </cell>
          <cell r="DE246">
            <v>-7120.8480992847471</v>
          </cell>
          <cell r="DF246">
            <v>2358.0210678769072</v>
          </cell>
          <cell r="DG246">
            <v>3989.6879788702208</v>
          </cell>
          <cell r="DH246">
            <v>3989.6879788702208</v>
          </cell>
          <cell r="DI246">
            <v>3989.6879788702136</v>
          </cell>
          <cell r="DJ246">
            <v>3989.6879788702063</v>
          </cell>
          <cell r="DK246">
            <v>9089.6879788702499</v>
          </cell>
          <cell r="DL246">
            <v>-7863.5206923766382</v>
          </cell>
          <cell r="DM246">
            <v>-7863.5206923766382</v>
          </cell>
          <cell r="DN246">
            <v>-7863.5206923766382</v>
          </cell>
          <cell r="DO246">
            <v>-7863.5206923766382</v>
          </cell>
          <cell r="DP246">
            <v>-7831.9237707152788</v>
          </cell>
          <cell r="DQ246">
            <v>-7959.4237707152643</v>
          </cell>
          <cell r="DR246">
            <v>-7808.8576373720425</v>
          </cell>
          <cell r="DS246">
            <v>-8354.5889878293965</v>
          </cell>
          <cell r="DT246">
            <v>-8354.5889878293819</v>
          </cell>
          <cell r="DU246">
            <v>-8354.5889878293965</v>
          </cell>
          <cell r="DV246">
            <v>-8354.5889878294111</v>
          </cell>
          <cell r="DW246">
            <v>-8252.5889878293674</v>
          </cell>
          <cell r="DX246">
            <v>-8591.6531612543331</v>
          </cell>
          <cell r="DY246">
            <v>-8591.6531612543331</v>
          </cell>
          <cell r="DZ246">
            <v>-8591.6531612543331</v>
          </cell>
          <cell r="EA246">
            <v>-8591.6531612543185</v>
          </cell>
          <cell r="EB246">
            <v>-8559.4243011597428</v>
          </cell>
          <cell r="EC246">
            <v>-15064.474301159731</v>
          </cell>
          <cell r="ED246">
            <v>-3913.6199154930509</v>
          </cell>
          <cell r="EE246">
            <v>-2721.962632136594</v>
          </cell>
          <cell r="EF246">
            <v>-2721.962632136594</v>
          </cell>
          <cell r="EG246">
            <v>-2721.9626321366086</v>
          </cell>
          <cell r="EH246">
            <v>-2721.9626321366304</v>
          </cell>
          <cell r="EI246">
            <v>-2617.9226321365859</v>
          </cell>
          <cell r="EJ246">
            <v>-2963.7680890300253</v>
          </cell>
          <cell r="EK246">
            <v>-2963.7680890300253</v>
          </cell>
          <cell r="EL246">
            <v>-2963.7680890300253</v>
          </cell>
          <cell r="EM246">
            <v>-2963.7680890300398</v>
          </cell>
          <cell r="EN246">
            <v>-2930.8946517335717</v>
          </cell>
          <cell r="EO246">
            <v>1908.9543482664594</v>
          </cell>
          <cell r="EP246">
            <v>-2715.258718135141</v>
          </cell>
          <cell r="EQ246">
            <v>-3285.7867377571965</v>
          </cell>
          <cell r="ER246">
            <v>-3285.786737757182</v>
          </cell>
          <cell r="ES246">
            <v>-3285.786737757182</v>
          </cell>
          <cell r="ET246">
            <v>-3285.7867377572038</v>
          </cell>
          <cell r="EU246">
            <v>-3179.6659377571632</v>
          </cell>
          <cell r="EV246">
            <v>-3532.4283037884888</v>
          </cell>
          <cell r="EW246">
            <v>-3532.4283037884743</v>
          </cell>
          <cell r="EX246">
            <v>-3532.4283037884743</v>
          </cell>
          <cell r="EY246">
            <v>-3532.4283037884743</v>
          </cell>
          <cell r="EZ246">
            <v>-3498.8973977460846</v>
          </cell>
          <cell r="FA246">
            <v>-10037.251417746069</v>
          </cell>
          <cell r="FB246">
            <v>-3403.508760901168</v>
          </cell>
          <cell r="FC246">
            <v>-2117.1834807924315</v>
          </cell>
          <cell r="FD246">
            <v>-2117.1834807924024</v>
          </cell>
          <cell r="FE246">
            <v>-2117.183480792417</v>
          </cell>
          <cell r="FF246">
            <v>-2117.1834807924533</v>
          </cell>
          <cell r="FG246">
            <v>-2008.9402647924144</v>
          </cell>
          <cell r="FH246">
            <v>-2368.757878144359</v>
          </cell>
          <cell r="FI246">
            <v>-2368.7578781443444</v>
          </cell>
          <cell r="FJ246">
            <v>-2368.7578781443444</v>
          </cell>
          <cell r="FK246">
            <v>-2368.7578781443735</v>
          </cell>
          <cell r="FL246">
            <v>-2334.5563539811264</v>
          </cell>
          <cell r="FM246">
            <v>-2628.6774543811043</v>
          </cell>
          <cell r="FN246">
            <v>-2265.0567225554114</v>
          </cell>
          <cell r="FO246">
            <v>-2225.9528041148878</v>
          </cell>
          <cell r="FP246">
            <v>-2225.9528041148878</v>
          </cell>
          <cell r="FQ246">
            <v>-2225.9528041148878</v>
          </cell>
          <cell r="FR246">
            <v>-2225.9528041149169</v>
          </cell>
          <cell r="FS246">
            <v>-2115.5447237948538</v>
          </cell>
          <cell r="FT246">
            <v>-2482.5586894138542</v>
          </cell>
          <cell r="FU246">
            <v>-2482.5586894138542</v>
          </cell>
          <cell r="FV246">
            <v>-2482.5586894138687</v>
          </cell>
          <cell r="FW246">
            <v>-2482.5586894138542</v>
          </cell>
        </row>
        <row r="247">
          <cell r="B247" t="str">
            <v>Co 242</v>
          </cell>
          <cell r="C247">
            <v>-35734.468287571042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-66.671257405606411</v>
          </cell>
          <cell r="BP247">
            <v>-62.727926134793051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-2314.7780332296315</v>
          </cell>
          <cell r="CI247">
            <v>-2254.6105114087914</v>
          </cell>
          <cell r="CJ247">
            <v>-2254.6105114087914</v>
          </cell>
          <cell r="CK247">
            <v>-2254.6105114087914</v>
          </cell>
          <cell r="CL247">
            <v>-2254.6105114087914</v>
          </cell>
          <cell r="CM247">
            <v>-2254.6105114087914</v>
          </cell>
          <cell r="CN247">
            <v>-2254.6105114087914</v>
          </cell>
          <cell r="CO247">
            <v>-2254.6105114087914</v>
          </cell>
          <cell r="CP247">
            <v>-2254.6105114087914</v>
          </cell>
          <cell r="CQ247">
            <v>-2254.6105114087914</v>
          </cell>
          <cell r="CR247">
            <v>-2274.1010464187566</v>
          </cell>
          <cell r="CS247">
            <v>-2274.1010464187584</v>
          </cell>
          <cell r="CT247">
            <v>-2311.6010464187566</v>
          </cell>
          <cell r="CU247">
            <v>-2312.2027216369679</v>
          </cell>
          <cell r="CV247">
            <v>-2312.2027216369688</v>
          </cell>
          <cell r="CW247">
            <v>-2312.2027216369679</v>
          </cell>
          <cell r="CX247">
            <v>-2312.2027216369679</v>
          </cell>
          <cell r="CY247">
            <v>-2312.2027216369697</v>
          </cell>
          <cell r="CZ247">
            <v>-2312.2027216369679</v>
          </cell>
          <cell r="DA247">
            <v>-2312.2027216369679</v>
          </cell>
          <cell r="DB247">
            <v>-2312.2027216369697</v>
          </cell>
          <cell r="DC247">
            <v>-2312.2027216369697</v>
          </cell>
          <cell r="DD247">
            <v>-332.62113367240818</v>
          </cell>
          <cell r="DE247">
            <v>-526.11744983447898</v>
          </cell>
          <cell r="DF247">
            <v>5878.7538663275882</v>
          </cell>
          <cell r="DG247">
            <v>4430.9630040123866</v>
          </cell>
          <cell r="DH247">
            <v>4824.999500546317</v>
          </cell>
          <cell r="DI247">
            <v>5083.3979509931924</v>
          </cell>
          <cell r="DJ247">
            <v>2948.2023047832117</v>
          </cell>
          <cell r="DK247">
            <v>4005.9512074877384</v>
          </cell>
          <cell r="DL247">
            <v>889.76638555099453</v>
          </cell>
          <cell r="DM247">
            <v>954.2651576050157</v>
          </cell>
          <cell r="DN247">
            <v>889.76638555099271</v>
          </cell>
          <cell r="DO247">
            <v>954.2651576050157</v>
          </cell>
          <cell r="DP247">
            <v>897.85144365414635</v>
          </cell>
          <cell r="DQ247">
            <v>1577.0162113663664</v>
          </cell>
          <cell r="DR247">
            <v>548.98109587454019</v>
          </cell>
          <cell r="DS247">
            <v>522.15028360013821</v>
          </cell>
          <cell r="DT247">
            <v>587.93903109524945</v>
          </cell>
          <cell r="DU247">
            <v>522.15028360014367</v>
          </cell>
          <cell r="DV247">
            <v>587.93903109524763</v>
          </cell>
          <cell r="DW247">
            <v>587.93903109524945</v>
          </cell>
          <cell r="DX247">
            <v>522.15028360015003</v>
          </cell>
          <cell r="DY247">
            <v>587.93903109524854</v>
          </cell>
          <cell r="DZ247">
            <v>522.1502836001473</v>
          </cell>
          <cell r="EA247">
            <v>587.93903109524581</v>
          </cell>
          <cell r="EB247">
            <v>529.63579286535969</v>
          </cell>
          <cell r="EC247">
            <v>1670.201629791196</v>
          </cell>
          <cell r="ED247">
            <v>609.35179840976889</v>
          </cell>
          <cell r="EE247">
            <v>470.09328927214301</v>
          </cell>
          <cell r="EF247">
            <v>-11225.637811368144</v>
          </cell>
          <cell r="EG247">
            <v>-11292.742333813148</v>
          </cell>
          <cell r="EH247">
            <v>-11225.637811368146</v>
          </cell>
          <cell r="EI247">
            <v>-11225.637811368151</v>
          </cell>
          <cell r="EJ247">
            <v>-11292.742333813145</v>
          </cell>
          <cell r="EK247">
            <v>-11225.637811368139</v>
          </cell>
          <cell r="EL247">
            <v>-11292.742333813147</v>
          </cell>
          <cell r="EM247">
            <v>-11225.637811368148</v>
          </cell>
          <cell r="EN247">
            <v>-11285.891201862629</v>
          </cell>
          <cell r="EO247">
            <v>2395.7109021102478</v>
          </cell>
          <cell r="EP247">
            <v>1301.0224401140149</v>
          </cell>
          <cell r="EQ247">
            <v>1328.707979882056</v>
          </cell>
          <cell r="ER247">
            <v>1217.4534358698183</v>
          </cell>
          <cell r="ES247">
            <v>1149.0068229759163</v>
          </cell>
          <cell r="ET247">
            <v>1217.4534358698147</v>
          </cell>
          <cell r="EU247">
            <v>1217.4534358698147</v>
          </cell>
          <cell r="EV247">
            <v>1149.0068229759199</v>
          </cell>
          <cell r="EW247">
            <v>1217.4534358698256</v>
          </cell>
          <cell r="EX247">
            <v>1149.006822975909</v>
          </cell>
          <cell r="EY247">
            <v>1217.4534358698111</v>
          </cell>
          <cell r="EZ247">
            <v>1174.7027781516736</v>
          </cell>
          <cell r="FA247">
            <v>2634.7276518273429</v>
          </cell>
          <cell r="FB247">
            <v>1507.0337257177453</v>
          </cell>
          <cell r="FC247">
            <v>1363.4173263687117</v>
          </cell>
          <cell r="FD247">
            <v>1252.2338875206769</v>
          </cell>
          <cell r="FE247">
            <v>1181.7888129911116</v>
          </cell>
          <cell r="FF247">
            <v>1252.2338875206769</v>
          </cell>
          <cell r="FG247">
            <v>-2093.6921507714833</v>
          </cell>
          <cell r="FH247">
            <v>-2164.1372253010413</v>
          </cell>
          <cell r="FI247">
            <v>-2093.6921507714796</v>
          </cell>
          <cell r="FJ247">
            <v>-2164.1372253010486</v>
          </cell>
          <cell r="FK247">
            <v>-2093.6921507714869</v>
          </cell>
          <cell r="FL247">
            <v>-801.47627064433618</v>
          </cell>
          <cell r="FM247">
            <v>6187.923034266485</v>
          </cell>
          <cell r="FN247">
            <v>5787.1262437201913</v>
          </cell>
          <cell r="FO247">
            <v>5596.1078388161186</v>
          </cell>
          <cell r="FP247">
            <v>5528.1647785074492</v>
          </cell>
          <cell r="FQ247">
            <v>5412.5634218376326</v>
          </cell>
          <cell r="FR247">
            <v>5528.1647785074529</v>
          </cell>
          <cell r="FS247">
            <v>5461.2462577416154</v>
          </cell>
          <cell r="FT247">
            <v>5345.6449010717915</v>
          </cell>
          <cell r="FU247">
            <v>5461.2462577416172</v>
          </cell>
          <cell r="FV247">
            <v>5345.644901071777</v>
          </cell>
          <cell r="FW247">
            <v>5461.246257741619</v>
          </cell>
        </row>
        <row r="248">
          <cell r="B248" t="str">
            <v>Co 246</v>
          </cell>
          <cell r="C248">
            <v>30600.705506567829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-463.63025024317176</v>
          </cell>
          <cell r="BP248">
            <v>-434.91362120123813</v>
          </cell>
          <cell r="BQ248">
            <v>0</v>
          </cell>
          <cell r="BR248">
            <v>0</v>
          </cell>
          <cell r="BS248">
            <v>0</v>
          </cell>
          <cell r="BT248">
            <v>-8922.1115452028462</v>
          </cell>
          <cell r="BU248">
            <v>-8922.1115452028462</v>
          </cell>
          <cell r="BV248">
            <v>-8922.1115452028462</v>
          </cell>
          <cell r="BW248">
            <v>-8205.7412080314971</v>
          </cell>
          <cell r="BX248">
            <v>-8205.7412080314971</v>
          </cell>
          <cell r="BY248">
            <v>-8205.7412080314971</v>
          </cell>
          <cell r="BZ248">
            <v>-8205.7412080314971</v>
          </cell>
          <cell r="CA248">
            <v>-3205.7412080314971</v>
          </cell>
          <cell r="CB248">
            <v>716.37033717134909</v>
          </cell>
          <cell r="CC248">
            <v>716.37033717134909</v>
          </cell>
          <cell r="CD248">
            <v>716.37033717134909</v>
          </cell>
          <cell r="CE248">
            <v>716.37033717134909</v>
          </cell>
          <cell r="CF248">
            <v>-8205.7412080314971</v>
          </cell>
          <cell r="CG248">
            <v>-8205.7412080314971</v>
          </cell>
          <cell r="CH248">
            <v>-8205.7412080314971</v>
          </cell>
          <cell r="CI248">
            <v>-7106.3318299541424</v>
          </cell>
          <cell r="CJ248">
            <v>-7106.3318299541424</v>
          </cell>
          <cell r="CK248">
            <v>-7106.3318299541424</v>
          </cell>
          <cell r="CL248">
            <v>-7106.3318299541424</v>
          </cell>
          <cell r="CM248">
            <v>-1956.3318299541424</v>
          </cell>
          <cell r="CN248">
            <v>1815.7797152487037</v>
          </cell>
          <cell r="CO248">
            <v>1815.7797152487037</v>
          </cell>
          <cell r="CP248">
            <v>1815.7797152487037</v>
          </cell>
          <cell r="CQ248">
            <v>1815.7797152487037</v>
          </cell>
          <cell r="CR248">
            <v>-7248.4584665532311</v>
          </cell>
          <cell r="CS248">
            <v>-2148.4584665532311</v>
          </cell>
          <cell r="CT248">
            <v>-3950.3480835930241</v>
          </cell>
          <cell r="CU248">
            <v>-3152.6884031342925</v>
          </cell>
          <cell r="CV248">
            <v>-3152.6884031342925</v>
          </cell>
          <cell r="CW248">
            <v>-3152.6884031343216</v>
          </cell>
          <cell r="CX248">
            <v>-3152.688403134307</v>
          </cell>
          <cell r="CY248">
            <v>-251.20545292100724</v>
          </cell>
          <cell r="CZ248">
            <v>947.86537297259201</v>
          </cell>
          <cell r="DA248">
            <v>947.86537297260656</v>
          </cell>
          <cell r="DB248">
            <v>947.86537297259201</v>
          </cell>
          <cell r="DC248">
            <v>947.86537297260656</v>
          </cell>
          <cell r="DD248">
            <v>-3297.6575724653667</v>
          </cell>
          <cell r="DE248">
            <v>-3195.6575724653667</v>
          </cell>
          <cell r="DF248">
            <v>-3181.6953648061753</v>
          </cell>
          <cell r="DG248">
            <v>-2282.2061919493426</v>
          </cell>
          <cell r="DH248">
            <v>-2282.2061919493717</v>
          </cell>
          <cell r="DI248">
            <v>-2282.2061919493717</v>
          </cell>
          <cell r="DJ248">
            <v>-2282.2061919493717</v>
          </cell>
          <cell r="DK248">
            <v>706.32124677034153</v>
          </cell>
          <cell r="DL248">
            <v>1850.3586596796667</v>
          </cell>
          <cell r="DM248">
            <v>1850.3586596796813</v>
          </cell>
          <cell r="DN248">
            <v>1850.3586596796667</v>
          </cell>
          <cell r="DO248">
            <v>1850.3586596796813</v>
          </cell>
          <cell r="DP248">
            <v>-2430.074744667043</v>
          </cell>
          <cell r="DQ248">
            <v>-2326.0347446670421</v>
          </cell>
          <cell r="DR248">
            <v>-2310.2932928546797</v>
          </cell>
          <cell r="DS248">
            <v>-2195.2663988465647</v>
          </cell>
          <cell r="DT248">
            <v>-2195.2663988465938</v>
          </cell>
          <cell r="DU248">
            <v>-2195.2663988465792</v>
          </cell>
          <cell r="DV248">
            <v>-2195.2663988465792</v>
          </cell>
          <cell r="DW248">
            <v>5982.9168630347122</v>
          </cell>
          <cell r="DX248">
            <v>4480.9496552247001</v>
          </cell>
          <cell r="DY248">
            <v>4480.9496552247365</v>
          </cell>
          <cell r="DZ248">
            <v>4480.9496552247074</v>
          </cell>
          <cell r="EA248">
            <v>4480.9496552247219</v>
          </cell>
          <cell r="EB248">
            <v>166.40758279106376</v>
          </cell>
          <cell r="EC248">
            <v>272.52838279105345</v>
          </cell>
          <cell r="ED248">
            <v>290.1296636396728</v>
          </cell>
          <cell r="EE248">
            <v>55.186725765874144</v>
          </cell>
          <cell r="EF248">
            <v>55.186725765866868</v>
          </cell>
          <cell r="EG248">
            <v>55.186725765874144</v>
          </cell>
          <cell r="EH248">
            <v>55.186725765874144</v>
          </cell>
          <cell r="EI248">
            <v>3327.715485503606</v>
          </cell>
          <cell r="EJ248">
            <v>4304.9377510644481</v>
          </cell>
          <cell r="EK248">
            <v>4304.9377510644917</v>
          </cell>
          <cell r="EL248">
            <v>4304.9377510644554</v>
          </cell>
          <cell r="EM248">
            <v>4304.9377510644626</v>
          </cell>
          <cell r="EN248">
            <v>-42.850162817849196</v>
          </cell>
          <cell r="EO248">
            <v>65.393053182138829</v>
          </cell>
          <cell r="EP248">
            <v>84.937709647732845</v>
          </cell>
          <cell r="EQ248">
            <v>779.69418118170142</v>
          </cell>
          <cell r="ER248">
            <v>779.69418118169415</v>
          </cell>
          <cell r="ES248">
            <v>779.69418118169415</v>
          </cell>
          <cell r="ET248">
            <v>779.69418118169415</v>
          </cell>
          <cell r="EU248">
            <v>4149.3788037115737</v>
          </cell>
          <cell r="EV248">
            <v>5059.9705436529039</v>
          </cell>
          <cell r="EW248">
            <v>5059.9705436529621</v>
          </cell>
          <cell r="EX248">
            <v>10726.63721031959</v>
          </cell>
          <cell r="EY248">
            <v>10137.248321430699</v>
          </cell>
          <cell r="EZ248">
            <v>790.97433260408434</v>
          </cell>
          <cell r="FA248">
            <v>901.38241292406747</v>
          </cell>
          <cell r="FB248">
            <v>922.95705301898852</v>
          </cell>
          <cell r="FC248">
            <v>926.08638323768537</v>
          </cell>
          <cell r="FD248">
            <v>926.08638323769264</v>
          </cell>
          <cell r="FE248">
            <v>926.08638323767809</v>
          </cell>
          <cell r="FF248">
            <v>926.08638323769264</v>
          </cell>
          <cell r="FG248">
            <v>4395.821144443471</v>
          </cell>
          <cell r="FH248">
            <v>10184.34949912499</v>
          </cell>
          <cell r="FI248">
            <v>10184.349499125048</v>
          </cell>
          <cell r="FJ248">
            <v>10297.682832458348</v>
          </cell>
          <cell r="FK248">
            <v>10297.682832458333</v>
          </cell>
          <cell r="FL248">
            <v>771.09713768851361</v>
          </cell>
          <cell r="FM248">
            <v>883.71337961491372</v>
          </cell>
          <cell r="FN248">
            <v>907.4077757267296</v>
          </cell>
          <cell r="FO248">
            <v>952.91014795077353</v>
          </cell>
          <cell r="FP248">
            <v>952.91014795076626</v>
          </cell>
          <cell r="FQ248">
            <v>952.91014795075171</v>
          </cell>
          <cell r="FR248">
            <v>952.91014795078081</v>
          </cell>
          <cell r="FS248">
            <v>4525.6757439927314</v>
          </cell>
          <cell r="FT248">
            <v>10388.036489107501</v>
          </cell>
          <cell r="FU248">
            <v>10388.036489107559</v>
          </cell>
          <cell r="FV248">
            <v>10503.636489107521</v>
          </cell>
          <cell r="FW248">
            <v>10503.636489107492</v>
          </cell>
        </row>
        <row r="249">
          <cell r="B249" t="str">
            <v>Co 400</v>
          </cell>
          <cell r="C249">
            <v>-246635.9938980497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-5739.5862808382954</v>
          </cell>
          <cell r="BP249">
            <v>-5384.4083595952834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109859.61481429246</v>
          </cell>
          <cell r="CW249">
            <v>109859.61481429252</v>
          </cell>
          <cell r="CX249">
            <v>-51029.486367965699</v>
          </cell>
          <cell r="CY249">
            <v>-51029.486367965525</v>
          </cell>
          <cell r="CZ249">
            <v>-51029.486367965583</v>
          </cell>
          <cell r="DA249">
            <v>-51029.486367965466</v>
          </cell>
          <cell r="DB249">
            <v>-51029.486367965525</v>
          </cell>
          <cell r="DC249">
            <v>-51029.486367965583</v>
          </cell>
          <cell r="DD249">
            <v>-51029.486367965583</v>
          </cell>
          <cell r="DE249">
            <v>-51029.486367965466</v>
          </cell>
          <cell r="DF249">
            <v>-51029.486367965466</v>
          </cell>
          <cell r="DG249">
            <v>-51029.486367965583</v>
          </cell>
          <cell r="DH249">
            <v>-48865.627405012958</v>
          </cell>
          <cell r="DI249">
            <v>-48865.627405013074</v>
          </cell>
          <cell r="DJ249">
            <v>-52083.409428658313</v>
          </cell>
          <cell r="DK249">
            <v>-52083.409428658197</v>
          </cell>
          <cell r="DL249">
            <v>-52083.40942865808</v>
          </cell>
          <cell r="DM249">
            <v>-52083.409428658197</v>
          </cell>
          <cell r="DN249">
            <v>-52083.409428658197</v>
          </cell>
          <cell r="DO249">
            <v>-52083.409428658197</v>
          </cell>
          <cell r="DP249">
            <v>-52083.409428658197</v>
          </cell>
          <cell r="DQ249">
            <v>-52083.40942865808</v>
          </cell>
          <cell r="DR249">
            <v>-52083.409428658197</v>
          </cell>
          <cell r="DS249">
            <v>-52083.409428658197</v>
          </cell>
          <cell r="DT249">
            <v>40558.656237141811</v>
          </cell>
          <cell r="DU249">
            <v>40558.656237141928</v>
          </cell>
          <cell r="DV249">
            <v>37276.518573023612</v>
          </cell>
          <cell r="DW249">
            <v>37276.518573023612</v>
          </cell>
          <cell r="DX249">
            <v>37276.518573023728</v>
          </cell>
          <cell r="DY249">
            <v>37276.518573023845</v>
          </cell>
          <cell r="DZ249">
            <v>37276.518573023728</v>
          </cell>
          <cell r="EA249">
            <v>37276.518573023612</v>
          </cell>
          <cell r="EB249">
            <v>8254.1585900319042</v>
          </cell>
          <cell r="EC249">
            <v>8254.1585900320206</v>
          </cell>
          <cell r="ED249">
            <v>8254.1585900320206</v>
          </cell>
          <cell r="EE249">
            <v>8254.1585900320206</v>
          </cell>
          <cell r="EF249">
            <v>12312.106045559631</v>
          </cell>
          <cell r="EG249">
            <v>12312.106045559631</v>
          </cell>
          <cell r="EH249">
            <v>8964.3256281589856</v>
          </cell>
          <cell r="EI249">
            <v>8964.3256281593349</v>
          </cell>
          <cell r="EJ249">
            <v>8964.3256281592185</v>
          </cell>
          <cell r="EK249">
            <v>8964.3256281589856</v>
          </cell>
          <cell r="EL249">
            <v>8964.3256281592185</v>
          </cell>
          <cell r="EM249">
            <v>8964.3256281589856</v>
          </cell>
          <cell r="EN249">
            <v>8398.6932433140464</v>
          </cell>
          <cell r="EO249">
            <v>8398.6932433140464</v>
          </cell>
          <cell r="EP249">
            <v>8398.6932433138136</v>
          </cell>
          <cell r="EQ249">
            <v>8398.6932433141628</v>
          </cell>
          <cell r="ER249">
            <v>29203.405414618785</v>
          </cell>
          <cell r="ES249">
            <v>29203.405414619017</v>
          </cell>
          <cell r="ET249">
            <v>25788.669388870359</v>
          </cell>
          <cell r="EU249">
            <v>25788.669388870709</v>
          </cell>
          <cell r="EV249">
            <v>25788.669388870476</v>
          </cell>
          <cell r="EW249">
            <v>25788.669388870243</v>
          </cell>
          <cell r="EX249">
            <v>25788.669388870359</v>
          </cell>
          <cell r="EY249">
            <v>25788.669388870359</v>
          </cell>
          <cell r="EZ249">
            <v>25212.168800772866</v>
          </cell>
          <cell r="FA249">
            <v>25212.168800772866</v>
          </cell>
          <cell r="FB249">
            <v>25212.16880077275</v>
          </cell>
          <cell r="FC249">
            <v>10397.353985958034</v>
          </cell>
          <cell r="FD249">
            <v>15117.067673688871</v>
          </cell>
          <cell r="FE249">
            <v>-1716.9122340395115</v>
          </cell>
          <cell r="FF249">
            <v>-5199.9429803033127</v>
          </cell>
          <cell r="FG249">
            <v>-5199.942980302847</v>
          </cell>
          <cell r="FH249">
            <v>-5199.9429803030798</v>
          </cell>
          <cell r="FI249">
            <v>-5199.9429803030798</v>
          </cell>
          <cell r="FJ249">
            <v>-5199.9429803029634</v>
          </cell>
          <cell r="FK249">
            <v>-5199.9429803030798</v>
          </cell>
          <cell r="FL249">
            <v>-5787.5158023847034</v>
          </cell>
          <cell r="FM249">
            <v>-5787.5158023847034</v>
          </cell>
          <cell r="FN249">
            <v>-5787.5158023849363</v>
          </cell>
          <cell r="FO249">
            <v>-6231.9602468290832</v>
          </cell>
          <cell r="FP249">
            <v>-1413.9777941538487</v>
          </cell>
          <cell r="FQ249">
            <v>-1602.5092441597953</v>
          </cell>
          <cell r="FR249">
            <v>-5155.2006053491496</v>
          </cell>
          <cell r="FS249">
            <v>-5155.2006053484511</v>
          </cell>
          <cell r="FT249">
            <v>-5155.2006053486839</v>
          </cell>
          <cell r="FU249">
            <v>-5155.2006053488003</v>
          </cell>
          <cell r="FV249">
            <v>-5155.2006053485675</v>
          </cell>
          <cell r="FW249">
            <v>-5155.2006053486839</v>
          </cell>
        </row>
        <row r="250">
          <cell r="B250" t="str">
            <v>Co 401</v>
          </cell>
          <cell r="C250">
            <v>-987000.04951313324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-1886.8802723494591</v>
          </cell>
          <cell r="BP250">
            <v>-1770.2343487956387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-189520</v>
          </cell>
          <cell r="CB250">
            <v>-1701.5467689752695</v>
          </cell>
          <cell r="CC250">
            <v>-1701.5467689752695</v>
          </cell>
          <cell r="CD250">
            <v>-1701.5467689752695</v>
          </cell>
          <cell r="CE250">
            <v>-1701.5467689752695</v>
          </cell>
          <cell r="CF250">
            <v>-1701.5467689752695</v>
          </cell>
          <cell r="CG250">
            <v>-1701.5467689752695</v>
          </cell>
          <cell r="CH250">
            <v>-1701.5467689752695</v>
          </cell>
          <cell r="CI250">
            <v>-1701.5467689752695</v>
          </cell>
          <cell r="CJ250">
            <v>-1701.5467689752695</v>
          </cell>
          <cell r="CK250">
            <v>-1701.5467689752695</v>
          </cell>
          <cell r="CL250">
            <v>-1701.5467689752695</v>
          </cell>
          <cell r="CM250">
            <v>-196907.1467689753</v>
          </cell>
          <cell r="CN250">
            <v>-1701.5467689752695</v>
          </cell>
          <cell r="CO250">
            <v>-1701.5467689752695</v>
          </cell>
          <cell r="CP250">
            <v>-1701.5467689752695</v>
          </cell>
          <cell r="CQ250">
            <v>-1701.5467689752695</v>
          </cell>
          <cell r="CR250">
            <v>-1735.5777043547714</v>
          </cell>
          <cell r="CS250">
            <v>-1735.5777043547714</v>
          </cell>
          <cell r="CT250">
            <v>-1735.5777043547714</v>
          </cell>
          <cell r="CU250">
            <v>-1735.5777043547714</v>
          </cell>
          <cell r="CV250">
            <v>-1735.5777043547714</v>
          </cell>
          <cell r="CW250">
            <v>-1735.5777043547714</v>
          </cell>
          <cell r="CX250">
            <v>-1735.5777043547714</v>
          </cell>
          <cell r="CY250">
            <v>-202797.34570435475</v>
          </cell>
          <cell r="CZ250">
            <v>-1735.5777043547714</v>
          </cell>
          <cell r="DA250">
            <v>-1735.5777043547714</v>
          </cell>
          <cell r="DB250">
            <v>-1735.5777043547714</v>
          </cell>
          <cell r="DC250">
            <v>-1735.5777043547714</v>
          </cell>
          <cell r="DD250">
            <v>-1770.2892584418296</v>
          </cell>
          <cell r="DE250">
            <v>-1770.2892584418296</v>
          </cell>
          <cell r="DF250">
            <v>-3717.2286188583239</v>
          </cell>
          <cell r="DG250">
            <v>-3717.228618858353</v>
          </cell>
          <cell r="DH250">
            <v>-3717.2286188583239</v>
          </cell>
          <cell r="DI250">
            <v>-3717.228618858353</v>
          </cell>
          <cell r="DJ250">
            <v>-3717.228618858353</v>
          </cell>
          <cell r="DK250">
            <v>-210810.84965885838</v>
          </cell>
          <cell r="DL250">
            <v>-3717.228618858353</v>
          </cell>
          <cell r="DM250">
            <v>-3717.2286188584694</v>
          </cell>
          <cell r="DN250">
            <v>-3717.2286188583239</v>
          </cell>
          <cell r="DO250">
            <v>-3717.2286188584985</v>
          </cell>
          <cell r="DP250">
            <v>-3752.634404027136</v>
          </cell>
          <cell r="DQ250">
            <v>-3752.6344040272234</v>
          </cell>
          <cell r="DR250">
            <v>-3824.9065245688835</v>
          </cell>
          <cell r="DS250">
            <v>-3824.9065245688253</v>
          </cell>
          <cell r="DT250">
            <v>-3824.9065245689126</v>
          </cell>
          <cell r="DU250">
            <v>-3824.9065245688544</v>
          </cell>
          <cell r="DV250">
            <v>-3824.9065245688544</v>
          </cell>
          <cell r="DW250">
            <v>-217131.33619576882</v>
          </cell>
          <cell r="DX250">
            <v>-3824.9065245688544</v>
          </cell>
          <cell r="DY250">
            <v>-3824.9065245689417</v>
          </cell>
          <cell r="DZ250">
            <v>-3824.9065245688253</v>
          </cell>
          <cell r="EA250">
            <v>-3824.9065245689708</v>
          </cell>
          <cell r="EB250">
            <v>-3861.0204254410055</v>
          </cell>
          <cell r="EC250">
            <v>-3861.0204254411219</v>
          </cell>
          <cell r="ED250">
            <v>26787.618179278536</v>
          </cell>
          <cell r="EE250">
            <v>26787.618179278623</v>
          </cell>
          <cell r="EF250">
            <v>26787.618179278623</v>
          </cell>
          <cell r="EG250">
            <v>26787.618179278623</v>
          </cell>
          <cell r="EH250">
            <v>26787.618179278594</v>
          </cell>
          <cell r="EI250">
            <v>-192918.00438205746</v>
          </cell>
          <cell r="EJ250">
            <v>13454.284845945222</v>
          </cell>
          <cell r="EK250">
            <v>13454.284845945222</v>
          </cell>
          <cell r="EL250">
            <v>13454.28484594528</v>
          </cell>
          <cell r="EM250">
            <v>13454.284845945105</v>
          </cell>
          <cell r="EN250">
            <v>13417.448667055665</v>
          </cell>
          <cell r="EO250">
            <v>13417.448667055578</v>
          </cell>
          <cell r="EP250">
            <v>13954.673876197485</v>
          </cell>
          <cell r="EQ250">
            <v>13954.673876197543</v>
          </cell>
          <cell r="ER250">
            <v>13954.673876197543</v>
          </cell>
          <cell r="ES250">
            <v>13954.673876197543</v>
          </cell>
          <cell r="ET250">
            <v>13954.673876197543</v>
          </cell>
          <cell r="EU250">
            <v>-212342.1173619786</v>
          </cell>
          <cell r="EV250">
            <v>13554.673876197485</v>
          </cell>
          <cell r="EW250">
            <v>13554.673876197485</v>
          </cell>
          <cell r="EX250">
            <v>13554.673876197485</v>
          </cell>
          <cell r="EY250">
            <v>13554.673876197368</v>
          </cell>
          <cell r="EZ250">
            <v>13517.100973730034</v>
          </cell>
          <cell r="FA250">
            <v>13517.100973729917</v>
          </cell>
          <cell r="FB250">
            <v>30730.676453721419</v>
          </cell>
          <cell r="FC250">
            <v>30730.676453721477</v>
          </cell>
          <cell r="FD250">
            <v>30730.676453721477</v>
          </cell>
          <cell r="FE250">
            <v>30730.676453721477</v>
          </cell>
          <cell r="FF250">
            <v>30730.676453721477</v>
          </cell>
          <cell r="FG250">
            <v>-202355.01852159985</v>
          </cell>
          <cell r="FH250">
            <v>30318.676453721419</v>
          </cell>
          <cell r="FI250">
            <v>30318.676453721477</v>
          </cell>
          <cell r="FJ250">
            <v>30318.676453721419</v>
          </cell>
          <cell r="FK250">
            <v>30318.676453721302</v>
          </cell>
          <cell r="FL250">
            <v>30280.352093204681</v>
          </cell>
          <cell r="FM250">
            <v>30280.352093204565</v>
          </cell>
          <cell r="FN250">
            <v>31337.10635579587</v>
          </cell>
          <cell r="FO250">
            <v>31337.106355795928</v>
          </cell>
          <cell r="FP250">
            <v>31337.106355795928</v>
          </cell>
          <cell r="FQ250">
            <v>31337.106355795928</v>
          </cell>
          <cell r="FR250">
            <v>31337.106355795928</v>
          </cell>
          <cell r="FS250">
            <v>-208741.15946878516</v>
          </cell>
          <cell r="FT250">
            <v>30912.746355795854</v>
          </cell>
          <cell r="FU250">
            <v>30912.746355795942</v>
          </cell>
          <cell r="FV250">
            <v>30912.746355795796</v>
          </cell>
          <cell r="FW250">
            <v>30912.746355795709</v>
          </cell>
        </row>
        <row r="251">
          <cell r="B251" t="str">
            <v>Co 248</v>
          </cell>
          <cell r="C251">
            <v>-119423.49062943214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-671.17592183216766</v>
          </cell>
          <cell r="BP251">
            <v>-629.6315585779812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-652.83589703634789</v>
          </cell>
          <cell r="CG251">
            <v>-589.65822958121134</v>
          </cell>
          <cell r="CH251">
            <v>-652.83589703634789</v>
          </cell>
          <cell r="CI251">
            <v>-631.77667455130722</v>
          </cell>
          <cell r="CJ251">
            <v>-652.83589703633334</v>
          </cell>
          <cell r="CK251">
            <v>-3978.7795571469906</v>
          </cell>
          <cell r="CL251">
            <v>-3999.8387796320312</v>
          </cell>
          <cell r="CM251">
            <v>-3999.8387796320312</v>
          </cell>
          <cell r="CN251">
            <v>-3978.7795571469906</v>
          </cell>
          <cell r="CO251">
            <v>-3999.8387796320312</v>
          </cell>
          <cell r="CP251">
            <v>-3978.7795571469906</v>
          </cell>
          <cell r="CQ251">
            <v>-3999.8387796320312</v>
          </cell>
          <cell r="CR251">
            <v>-4054.8355552246649</v>
          </cell>
          <cell r="CS251">
            <v>-3990.3943344204163</v>
          </cell>
          <cell r="CT251">
            <v>-4054.8355552246649</v>
          </cell>
          <cell r="CU251">
            <v>-3235.2239173219568</v>
          </cell>
          <cell r="CV251">
            <v>-3256.704324256687</v>
          </cell>
          <cell r="CW251">
            <v>-3272.7239173219496</v>
          </cell>
          <cell r="CX251">
            <v>-3294.2043242566797</v>
          </cell>
          <cell r="CY251">
            <v>-3294.2043242567015</v>
          </cell>
          <cell r="CZ251">
            <v>-3272.7239173219568</v>
          </cell>
          <cell r="DA251">
            <v>-3294.204324256687</v>
          </cell>
          <cell r="DB251">
            <v>-3272.7239173219568</v>
          </cell>
          <cell r="DC251">
            <v>-3294.2043242566942</v>
          </cell>
          <cell r="DD251">
            <v>-3350.3010353611899</v>
          </cell>
          <cell r="DE251">
            <v>-3284.5709901408409</v>
          </cell>
          <cell r="DF251">
            <v>-3350.3010353611753</v>
          </cell>
          <cell r="DG251">
            <v>-3712.8783757194324</v>
          </cell>
          <cell r="DH251">
            <v>-10109.788390792863</v>
          </cell>
          <cell r="DI251">
            <v>-2453.0921059131942</v>
          </cell>
          <cell r="DJ251">
            <v>-2475.0021209866172</v>
          </cell>
          <cell r="DK251">
            <v>-2475.0021209866536</v>
          </cell>
          <cell r="DL251">
            <v>-2453.0921059132088</v>
          </cell>
          <cell r="DM251">
            <v>-2475.0021209866391</v>
          </cell>
          <cell r="DN251">
            <v>2646.9078940867912</v>
          </cell>
          <cell r="DO251">
            <v>-94.530668547507958</v>
          </cell>
          <cell r="DP251">
            <v>-2432.2207663132285</v>
          </cell>
          <cell r="DQ251">
            <v>-2365.1761201884801</v>
          </cell>
          <cell r="DR251">
            <v>-2432.220766313214</v>
          </cell>
          <cell r="DS251">
            <v>-1547.6766682389862</v>
          </cell>
          <cell r="DT251">
            <v>-1697.5248836138926</v>
          </cell>
          <cell r="DU251">
            <v>2527.9019738238349</v>
          </cell>
          <cell r="DV251">
            <v>2505.5537584489284</v>
          </cell>
          <cell r="DW251">
            <v>615.04518779453792</v>
          </cell>
          <cell r="DX251">
            <v>637.39340316944435</v>
          </cell>
          <cell r="DY251">
            <v>615.04518779455248</v>
          </cell>
          <cell r="DZ251">
            <v>739.39340316944435</v>
          </cell>
          <cell r="EA251">
            <v>717.0451877945452</v>
          </cell>
          <cell r="EB251">
            <v>-1690.2034264508911</v>
          </cell>
          <cell r="EC251">
            <v>-1621.8178874036457</v>
          </cell>
          <cell r="ED251">
            <v>-1690.2034264508693</v>
          </cell>
          <cell r="EE251">
            <v>-2086.7132905714097</v>
          </cell>
          <cell r="EF251">
            <v>-8614.5584702538035</v>
          </cell>
          <cell r="EG251">
            <v>2399.3282459728507</v>
          </cell>
          <cell r="EH251">
            <v>2376.5330662904526</v>
          </cell>
          <cell r="EI251">
            <v>429.30923851642729</v>
          </cell>
          <cell r="EJ251">
            <v>452.10441819884727</v>
          </cell>
          <cell r="EK251">
            <v>429.30923851644184</v>
          </cell>
          <cell r="EL251">
            <v>556.14441819882632</v>
          </cell>
          <cell r="EM251">
            <v>533.34923851645726</v>
          </cell>
          <cell r="EN251">
            <v>-1945.5332039740169</v>
          </cell>
          <cell r="EO251">
            <v>-1875.7799541458517</v>
          </cell>
          <cell r="EP251">
            <v>-1945.5332039740024</v>
          </cell>
          <cell r="EQ251">
            <v>-1002.0538871507597</v>
          </cell>
          <cell r="ER251">
            <v>-1285.4559704267886</v>
          </cell>
          <cell r="ES251">
            <v>3326.9642499425245</v>
          </cell>
          <cell r="ET251">
            <v>3303.7131666664718</v>
          </cell>
          <cell r="EU251">
            <v>1298.0726240592267</v>
          </cell>
          <cell r="EV251">
            <v>1321.3237073353084</v>
          </cell>
          <cell r="EW251">
            <v>1298.0726240592558</v>
          </cell>
          <cell r="EX251">
            <v>1427.4445073352908</v>
          </cell>
          <cell r="EY251">
            <v>1404.1934240592818</v>
          </cell>
          <cell r="EZ251">
            <v>-1148.4601889199403</v>
          </cell>
          <cell r="FA251">
            <v>-1077.3118740952195</v>
          </cell>
          <cell r="FB251">
            <v>-1148.460188919933</v>
          </cell>
          <cell r="FC251">
            <v>-152.53141983665409</v>
          </cell>
          <cell r="FD251">
            <v>-6816.601544778212</v>
          </cell>
          <cell r="FE251">
            <v>418.63834801100893</v>
          </cell>
          <cell r="FF251">
            <v>394.9222430694208</v>
          </cell>
          <cell r="FG251">
            <v>394.9222430693917</v>
          </cell>
          <cell r="FH251">
            <v>418.63834801099438</v>
          </cell>
          <cell r="FI251">
            <v>394.9222430694208</v>
          </cell>
          <cell r="FJ251">
            <v>526.8815640109824</v>
          </cell>
          <cell r="FK251">
            <v>503.16545906945248</v>
          </cell>
          <cell r="FL251">
            <v>-428.87926344497828</v>
          </cell>
          <cell r="FM251">
            <v>-356.30798232375673</v>
          </cell>
          <cell r="FN251">
            <v>-428.87926344496373</v>
          </cell>
          <cell r="FO251">
            <v>-349.70932416214055</v>
          </cell>
          <cell r="FP251">
            <v>-772.06085160252405</v>
          </cell>
          <cell r="FQ251">
            <v>427.01111497121747</v>
          </cell>
          <cell r="FR251">
            <v>402.82068793079816</v>
          </cell>
          <cell r="FS251">
            <v>402.82068793078361</v>
          </cell>
          <cell r="FT251">
            <v>427.01111497120291</v>
          </cell>
          <cell r="FU251">
            <v>402.82068793081271</v>
          </cell>
          <cell r="FV251">
            <v>537.41919529119332</v>
          </cell>
          <cell r="FW251">
            <v>513.22876825081767</v>
          </cell>
        </row>
        <row r="252">
          <cell r="B252" t="str">
            <v>Co 249</v>
          </cell>
          <cell r="C252">
            <v>218544.00922291551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-700.18768237686891</v>
          </cell>
          <cell r="BP252">
            <v>-656.81365990306222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232.59317748094327</v>
          </cell>
          <cell r="CJ252">
            <v>232.59317748094327</v>
          </cell>
          <cell r="CK252">
            <v>232.59317748094327</v>
          </cell>
          <cell r="CL252">
            <v>232.59317748094327</v>
          </cell>
          <cell r="CM252">
            <v>232.59317748094327</v>
          </cell>
          <cell r="CN252">
            <v>232.59317748094327</v>
          </cell>
          <cell r="CO252">
            <v>232.59317748094327</v>
          </cell>
          <cell r="CP252">
            <v>232.59317748094327</v>
          </cell>
          <cell r="CQ252">
            <v>232.59317748094327</v>
          </cell>
          <cell r="CR252">
            <v>246.56513578348677</v>
          </cell>
          <cell r="CS252">
            <v>246.56513578348677</v>
          </cell>
          <cell r="CT252">
            <v>246.56513578348677</v>
          </cell>
          <cell r="CU252">
            <v>1710.3793671330932</v>
          </cell>
          <cell r="CV252">
            <v>1710.3793671330932</v>
          </cell>
          <cell r="CW252">
            <v>1710.3793671330786</v>
          </cell>
          <cell r="CX252">
            <v>1710.3793671330786</v>
          </cell>
          <cell r="CY252">
            <v>1710.3793671330786</v>
          </cell>
          <cell r="CZ252">
            <v>1710.3793671330786</v>
          </cell>
          <cell r="DA252">
            <v>1710.3793671330786</v>
          </cell>
          <cell r="DB252">
            <v>1710.3793671330786</v>
          </cell>
          <cell r="DC252">
            <v>-1500.5618686029484</v>
          </cell>
          <cell r="DD252">
            <v>-3428.8556299423508</v>
          </cell>
          <cell r="DE252">
            <v>-3428.8556299423653</v>
          </cell>
          <cell r="DF252">
            <v>1571.1443700576347</v>
          </cell>
          <cell r="DG252">
            <v>2625.1523997754121</v>
          </cell>
          <cell r="DH252">
            <v>2625.1523997754121</v>
          </cell>
          <cell r="DI252">
            <v>-2374.8476002246025</v>
          </cell>
          <cell r="DJ252">
            <v>-2374.8476002246171</v>
          </cell>
          <cell r="DK252">
            <v>536.57974668096722</v>
          </cell>
          <cell r="DL252">
            <v>-374.02608665236039</v>
          </cell>
          <cell r="DM252">
            <v>-374.02608665237494</v>
          </cell>
          <cell r="DN252">
            <v>-374.02608665237494</v>
          </cell>
          <cell r="DO252">
            <v>-477.09581454323779</v>
          </cell>
          <cell r="DP252">
            <v>-2463.3809026975068</v>
          </cell>
          <cell r="DQ252">
            <v>-2463.3809026975359</v>
          </cell>
          <cell r="DR252">
            <v>2686.6190973024641</v>
          </cell>
          <cell r="DS252">
            <v>2212.8874793956493</v>
          </cell>
          <cell r="DT252">
            <v>2212.8874793956638</v>
          </cell>
          <cell r="DU252">
            <v>-2937.1125206043653</v>
          </cell>
          <cell r="DV252">
            <v>-2937.1125206043798</v>
          </cell>
          <cell r="DW252">
            <v>61.657646708379616</v>
          </cell>
          <cell r="DX252">
            <v>-876.26636162494106</v>
          </cell>
          <cell r="DY252">
            <v>-1126.8680277298699</v>
          </cell>
          <cell r="DZ252">
            <v>-1126.8680277298627</v>
          </cell>
          <cell r="EA252">
            <v>-1231.9991501785407</v>
          </cell>
          <cell r="EB252">
            <v>-3278.0181552316208</v>
          </cell>
          <cell r="EC252">
            <v>-3278.0181552316499</v>
          </cell>
          <cell r="ED252">
            <v>2026.4818447683501</v>
          </cell>
          <cell r="EE252">
            <v>3771.9609637301182</v>
          </cell>
          <cell r="EF252">
            <v>8871.9609637301328</v>
          </cell>
          <cell r="EG252">
            <v>191.13186302105896</v>
          </cell>
          <cell r="EH252">
            <v>191.13186302103713</v>
          </cell>
          <cell r="EI252">
            <v>3279.8651353532041</v>
          </cell>
          <cell r="EJ252">
            <v>2313.8034067698609</v>
          </cell>
          <cell r="EK252">
            <v>2246.2913734477333</v>
          </cell>
          <cell r="EL252">
            <v>2246.2913734477479</v>
          </cell>
          <cell r="EM252">
            <v>2139.0576285500865</v>
          </cell>
          <cell r="EN252">
            <v>31.509781806147657</v>
          </cell>
          <cell r="EO252">
            <v>31.509781806133105</v>
          </cell>
          <cell r="EP252">
            <v>5495.1447818061133</v>
          </cell>
          <cell r="EQ252">
            <v>6779.518159223313</v>
          </cell>
          <cell r="ER252">
            <v>6881.5181592233421</v>
          </cell>
          <cell r="ES252">
            <v>1355.912132764679</v>
          </cell>
          <cell r="ET252">
            <v>1355.9121327646862</v>
          </cell>
          <cell r="EU252">
            <v>4537.3074032667937</v>
          </cell>
          <cell r="EV252">
            <v>-2832.7361771740543</v>
          </cell>
          <cell r="EW252">
            <v>3346.5265488373698</v>
          </cell>
          <cell r="EX252">
            <v>3346.5265488373843</v>
          </cell>
          <cell r="EY252">
            <v>3237.1481290418014</v>
          </cell>
          <cell r="EZ252">
            <v>1066.2226099254913</v>
          </cell>
          <cell r="FA252">
            <v>1066.2226099254476</v>
          </cell>
          <cell r="FB252">
            <v>6693.7666599254226</v>
          </cell>
          <cell r="FC252">
            <v>8045.2760018239351</v>
          </cell>
          <cell r="FD252">
            <v>8149.3160018239359</v>
          </cell>
          <cell r="FE252">
            <v>2458.7281715027639</v>
          </cell>
          <cell r="FF252">
            <v>2458.7281715027639</v>
          </cell>
          <cell r="FG252">
            <v>11402.23196678661</v>
          </cell>
          <cell r="FH252">
            <v>7408.505949280574</v>
          </cell>
          <cell r="FI252">
            <v>7521.9226798122254</v>
          </cell>
          <cell r="FJ252">
            <v>7521.9226798122399</v>
          </cell>
          <cell r="FK252">
            <v>7410.3566916207201</v>
          </cell>
          <cell r="FL252">
            <v>7426.091385984575</v>
          </cell>
          <cell r="FM252">
            <v>7426.0913859845459</v>
          </cell>
          <cell r="FN252">
            <v>8256.2950908178609</v>
          </cell>
          <cell r="FO252">
            <v>8375.4840456937382</v>
          </cell>
          <cell r="FP252">
            <v>8481.6048456937642</v>
          </cell>
          <cell r="FQ252">
            <v>7569.5864849328354</v>
          </cell>
          <cell r="FR252">
            <v>7569.5864849328209</v>
          </cell>
          <cell r="FS252">
            <v>7682.919818266193</v>
          </cell>
          <cell r="FT252">
            <v>7552.8698182661901</v>
          </cell>
          <cell r="FU252">
            <v>7668.440695908459</v>
          </cell>
          <cell r="FV252">
            <v>7668.4406959084881</v>
          </cell>
          <cell r="FW252">
            <v>7554.6433879531251</v>
          </cell>
        </row>
        <row r="253">
          <cell r="B253" t="str">
            <v>Co 402</v>
          </cell>
          <cell r="C253">
            <v>-229977.83210898677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-48.259947829163139</v>
          </cell>
          <cell r="BP253">
            <v>-45.216380088829283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-1632.4365200231259</v>
          </cell>
          <cell r="CL253">
            <v>-1632.4365200231241</v>
          </cell>
          <cell r="CM253">
            <v>-1632.4365200231241</v>
          </cell>
          <cell r="CN253">
            <v>-1632.4365200231223</v>
          </cell>
          <cell r="CO253">
            <v>-1632.4365200231241</v>
          </cell>
          <cell r="CP253">
            <v>-1632.4365200231241</v>
          </cell>
          <cell r="CQ253">
            <v>-1632.4365200231259</v>
          </cell>
          <cell r="CR253">
            <v>-1631.7519170902524</v>
          </cell>
          <cell r="CS253">
            <v>-1631.7519170902506</v>
          </cell>
          <cell r="CT253">
            <v>-1631.7519170902524</v>
          </cell>
          <cell r="CU253">
            <v>-1631.7519170902524</v>
          </cell>
          <cell r="CV253">
            <v>-1631.7519170902542</v>
          </cell>
          <cell r="CW253">
            <v>-1681.7519170902506</v>
          </cell>
          <cell r="CX253">
            <v>-1681.7519170902506</v>
          </cell>
          <cell r="CY253">
            <v>-1681.7519170902578</v>
          </cell>
          <cell r="CZ253">
            <v>-1681.7519170902533</v>
          </cell>
          <cell r="DA253">
            <v>-1681.751917090256</v>
          </cell>
          <cell r="DB253">
            <v>-1681.7519170902533</v>
          </cell>
          <cell r="DC253">
            <v>-1681.7519170902578</v>
          </cell>
          <cell r="DD253">
            <v>-1681.0536220987215</v>
          </cell>
          <cell r="DE253">
            <v>-1681.0536220987233</v>
          </cell>
          <cell r="DF253">
            <v>-1681.0536220987251</v>
          </cell>
          <cell r="DG253">
            <v>-1681.0536220987233</v>
          </cell>
          <cell r="DH253">
            <v>-1681.0536220987233</v>
          </cell>
          <cell r="DI253">
            <v>6600.7797112346088</v>
          </cell>
          <cell r="DJ253">
            <v>6600.7797112346125</v>
          </cell>
          <cell r="DK253">
            <v>6600.779711234607</v>
          </cell>
          <cell r="DL253">
            <v>6600.779711234607</v>
          </cell>
          <cell r="DM253">
            <v>6600.7797112346052</v>
          </cell>
          <cell r="DN253">
            <v>6600.779711234607</v>
          </cell>
          <cell r="DO253">
            <v>-515.69528877428093</v>
          </cell>
          <cell r="DP253">
            <v>-514.98302788291585</v>
          </cell>
          <cell r="DQ253">
            <v>-514.98302788291221</v>
          </cell>
          <cell r="DR253">
            <v>-514.98302788291403</v>
          </cell>
          <cell r="DS253">
            <v>-514.98302788291585</v>
          </cell>
          <cell r="DT253">
            <v>-514.98302788291949</v>
          </cell>
          <cell r="DU253">
            <v>-318.02802788291228</v>
          </cell>
          <cell r="DV253">
            <v>-318.02802788291592</v>
          </cell>
          <cell r="DW253">
            <v>-318.0280278829232</v>
          </cell>
          <cell r="DX253">
            <v>-318.02802788291774</v>
          </cell>
          <cell r="DY253">
            <v>-318.02802788291774</v>
          </cell>
          <cell r="DZ253">
            <v>-318.02802788291865</v>
          </cell>
          <cell r="EA253">
            <v>-460.35752788309946</v>
          </cell>
          <cell r="EB253">
            <v>-459.63102177390647</v>
          </cell>
          <cell r="EC253">
            <v>-459.63102177390647</v>
          </cell>
          <cell r="ED253">
            <v>-459.63102177390283</v>
          </cell>
          <cell r="EE253">
            <v>-459.63102177390647</v>
          </cell>
          <cell r="EF253">
            <v>-459.63102177390647</v>
          </cell>
          <cell r="EG253">
            <v>-256.76737177390169</v>
          </cell>
          <cell r="EH253">
            <v>-256.76737177390532</v>
          </cell>
          <cell r="EI253">
            <v>-256.7673717739126</v>
          </cell>
          <cell r="EJ253">
            <v>-256.76737177390714</v>
          </cell>
          <cell r="EK253">
            <v>-256.76737177390896</v>
          </cell>
          <cell r="EL253">
            <v>-256.76737177390987</v>
          </cell>
          <cell r="EM253">
            <v>-401.94346177409534</v>
          </cell>
          <cell r="EN253">
            <v>-401.20242554271863</v>
          </cell>
          <cell r="EO253">
            <v>-401.20242554271681</v>
          </cell>
          <cell r="EP253">
            <v>-401.20242554271681</v>
          </cell>
          <cell r="EQ253">
            <v>-401.20242554271863</v>
          </cell>
          <cell r="ER253">
            <v>-401.20242554271863</v>
          </cell>
          <cell r="ES253">
            <v>-6858.9195327093839</v>
          </cell>
          <cell r="ET253">
            <v>-6858.9195327093803</v>
          </cell>
          <cell r="EU253">
            <v>-6858.9195327093876</v>
          </cell>
          <cell r="EV253">
            <v>-6858.9195327093894</v>
          </cell>
          <cell r="EW253">
            <v>-6858.9195327093876</v>
          </cell>
          <cell r="EX253">
            <v>-6858.9195327093894</v>
          </cell>
          <cell r="EY253">
            <v>-7006.9991445095748</v>
          </cell>
          <cell r="EZ253">
            <v>-7006.2432875535706</v>
          </cell>
          <cell r="FA253">
            <v>-7006.2432875535724</v>
          </cell>
          <cell r="FB253">
            <v>-7006.2432875535687</v>
          </cell>
          <cell r="FC253">
            <v>-7006.243287553576</v>
          </cell>
          <cell r="FD253">
            <v>-7006.2432875535733</v>
          </cell>
          <cell r="FE253">
            <v>-6991.0252412685713</v>
          </cell>
          <cell r="FF253">
            <v>-6991.0252412685695</v>
          </cell>
          <cell r="FG253">
            <v>-6991.0252412685804</v>
          </cell>
          <cell r="FH253">
            <v>-6991.0252412685768</v>
          </cell>
          <cell r="FI253">
            <v>-6991.0252412685732</v>
          </cell>
          <cell r="FJ253">
            <v>-6991.0252412685759</v>
          </cell>
          <cell r="FK253">
            <v>-7142.0664453047648</v>
          </cell>
          <cell r="FL253">
            <v>-7141.2954712096434</v>
          </cell>
          <cell r="FM253">
            <v>-7141.2954712096453</v>
          </cell>
          <cell r="FN253">
            <v>-7141.2954712096434</v>
          </cell>
          <cell r="FO253">
            <v>-7141.2954712096489</v>
          </cell>
          <cell r="FP253">
            <v>-7141.2954712096453</v>
          </cell>
          <cell r="FQ253">
            <v>-7125.6208835360922</v>
          </cell>
          <cell r="FR253">
            <v>-7125.6208835360903</v>
          </cell>
          <cell r="FS253">
            <v>-7125.6208835360958</v>
          </cell>
          <cell r="FT253">
            <v>-7125.6208835360976</v>
          </cell>
          <cell r="FU253">
            <v>-7125.6208835360976</v>
          </cell>
          <cell r="FV253">
            <v>-7125.6208835360976</v>
          </cell>
          <cell r="FW253">
            <v>-7279.6829116530134</v>
          </cell>
        </row>
        <row r="254">
          <cell r="B254" t="str">
            <v>Co 403</v>
          </cell>
          <cell r="C254">
            <v>-1100892.132027572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-301.83389335927495</v>
          </cell>
          <cell r="BP254">
            <v>-283.32113304214727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22695.24930423632</v>
          </cell>
          <cell r="CY254">
            <v>22695.24930423632</v>
          </cell>
          <cell r="CZ254">
            <v>-17447.284650459391</v>
          </cell>
          <cell r="DA254">
            <v>-17447.284650459391</v>
          </cell>
          <cell r="DB254">
            <v>-17447.284650459391</v>
          </cell>
          <cell r="DC254">
            <v>-17447.284650459376</v>
          </cell>
          <cell r="DD254">
            <v>-17447.284650459405</v>
          </cell>
          <cell r="DE254">
            <v>-17447.284650459405</v>
          </cell>
          <cell r="DF254">
            <v>-17447.28465045942</v>
          </cell>
          <cell r="DG254">
            <v>-17447.284650459398</v>
          </cell>
          <cell r="DH254">
            <v>-17447.284650459405</v>
          </cell>
          <cell r="DI254">
            <v>-17447.28465045942</v>
          </cell>
          <cell r="DJ254">
            <v>-17026.712997708019</v>
          </cell>
          <cell r="DK254">
            <v>-17026.712997708019</v>
          </cell>
          <cell r="DL254">
            <v>-17829.563676801947</v>
          </cell>
          <cell r="DM254">
            <v>-17829.563676801961</v>
          </cell>
          <cell r="DN254">
            <v>-17829.563676801947</v>
          </cell>
          <cell r="DO254">
            <v>-17829.563676801918</v>
          </cell>
          <cell r="DP254">
            <v>-17829.563676801932</v>
          </cell>
          <cell r="DQ254">
            <v>-17829.563676801932</v>
          </cell>
          <cell r="DR254">
            <v>-17829.563676801932</v>
          </cell>
          <cell r="DS254">
            <v>-17829.56367680191</v>
          </cell>
          <cell r="DT254">
            <v>-17829.563676801932</v>
          </cell>
          <cell r="DU254">
            <v>-17829.563676801918</v>
          </cell>
          <cell r="DV254">
            <v>-10926.52728092132</v>
          </cell>
          <cell r="DW254">
            <v>-10545.358892710748</v>
          </cell>
          <cell r="DX254">
            <v>-11364.266585386547</v>
          </cell>
          <cell r="DY254">
            <v>-11364.266585386576</v>
          </cell>
          <cell r="DZ254">
            <v>-11364.266585386547</v>
          </cell>
          <cell r="EA254">
            <v>-11364.266585386533</v>
          </cell>
          <cell r="EB254">
            <v>-11670.899540782382</v>
          </cell>
          <cell r="EC254">
            <v>-11670.899540782397</v>
          </cell>
          <cell r="ED254">
            <v>-14684.154950337979</v>
          </cell>
          <cell r="EE254">
            <v>-14684.154950337957</v>
          </cell>
          <cell r="EF254">
            <v>-14684.154950337979</v>
          </cell>
          <cell r="EG254">
            <v>-14684.15495033795</v>
          </cell>
          <cell r="EH254">
            <v>-14142.552202815408</v>
          </cell>
          <cell r="EI254">
            <v>-14142.552202815408</v>
          </cell>
          <cell r="EJ254">
            <v>-14977.838049344733</v>
          </cell>
          <cell r="EK254">
            <v>-14977.838049344777</v>
          </cell>
          <cell r="EL254">
            <v>-14977.838049344748</v>
          </cell>
          <cell r="EM254">
            <v>-14977.838049344718</v>
          </cell>
          <cell r="EN254">
            <v>-14977.838049344718</v>
          </cell>
          <cell r="EO254">
            <v>-14977.838049344718</v>
          </cell>
          <cell r="EP254">
            <v>-14977.838049344733</v>
          </cell>
          <cell r="EQ254">
            <v>-14977.838049344718</v>
          </cell>
          <cell r="ER254">
            <v>-14977.838049344748</v>
          </cell>
          <cell r="ES254">
            <v>-17629.979370534871</v>
          </cell>
          <cell r="ET254">
            <v>-17077.544568061872</v>
          </cell>
          <cell r="EU254">
            <v>-17077.544568061872</v>
          </cell>
          <cell r="EV254">
            <v>-17929.536131521789</v>
          </cell>
          <cell r="EW254">
            <v>-17929.536131521847</v>
          </cell>
          <cell r="EX254">
            <v>-17929.536131521818</v>
          </cell>
          <cell r="EY254">
            <v>-17929.536131521789</v>
          </cell>
          <cell r="EZ254">
            <v>-17929.536131521745</v>
          </cell>
          <cell r="FA254">
            <v>-17929.536131521789</v>
          </cell>
          <cell r="FB254">
            <v>-17929.536131521818</v>
          </cell>
          <cell r="FC254">
            <v>-17929.536131521789</v>
          </cell>
          <cell r="FD254">
            <v>-17929.536131521789</v>
          </cell>
          <cell r="FE254">
            <v>-18149.245624612216</v>
          </cell>
          <cell r="FF254">
            <v>-17585.762126089758</v>
          </cell>
          <cell r="FG254">
            <v>-17585.762126089772</v>
          </cell>
          <cell r="FH254">
            <v>-18454.793520818886</v>
          </cell>
          <cell r="FI254">
            <v>-18454.793520818945</v>
          </cell>
          <cell r="FJ254">
            <v>-18454.793520818916</v>
          </cell>
          <cell r="FK254">
            <v>-18454.793520818886</v>
          </cell>
          <cell r="FL254">
            <v>-18454.793520818857</v>
          </cell>
          <cell r="FM254">
            <v>-18454.79352081893</v>
          </cell>
          <cell r="FN254">
            <v>-18454.793520818945</v>
          </cell>
          <cell r="FO254">
            <v>-18454.793520818916</v>
          </cell>
          <cell r="FP254">
            <v>-18454.793520818886</v>
          </cell>
          <cell r="FQ254">
            <v>-2017.2305371044495</v>
          </cell>
          <cell r="FR254">
            <v>-1442.4773686115514</v>
          </cell>
          <cell r="FS254">
            <v>-1442.4773686115805</v>
          </cell>
          <cell r="FT254">
            <v>-2328.8893912352505</v>
          </cell>
          <cell r="FU254">
            <v>-2328.8893912353087</v>
          </cell>
          <cell r="FV254">
            <v>-2328.8893912353087</v>
          </cell>
          <cell r="FW254">
            <v>-2328.8893912352505</v>
          </cell>
        </row>
        <row r="255">
          <cell r="B255" t="str">
            <v>Co 406</v>
          </cell>
          <cell r="C255">
            <v>222253.81594549643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-959.3408126271097</v>
          </cell>
          <cell r="BP255">
            <v>-899.88437367539154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-8298.5819584655692</v>
          </cell>
          <cell r="CH255">
            <v>-8298.5819584655692</v>
          </cell>
          <cell r="CI255">
            <v>-8298.5819584655255</v>
          </cell>
          <cell r="CJ255">
            <v>-8298.5819584655692</v>
          </cell>
          <cell r="CK255">
            <v>-8298.5819584655692</v>
          </cell>
          <cell r="CL255">
            <v>-8298.5819584655546</v>
          </cell>
          <cell r="CM255">
            <v>-14965.248625132241</v>
          </cell>
          <cell r="CN255">
            <v>-14965.248625132241</v>
          </cell>
          <cell r="CO255">
            <v>-14965.248625132241</v>
          </cell>
          <cell r="CP255">
            <v>-14965.248625132241</v>
          </cell>
          <cell r="CQ255">
            <v>-14965.248625132241</v>
          </cell>
          <cell r="CR255">
            <v>-15231.220264301548</v>
          </cell>
          <cell r="CS255">
            <v>-15081.220264301548</v>
          </cell>
          <cell r="CT255">
            <v>-15081.220264301519</v>
          </cell>
          <cell r="CU255">
            <v>-15081.220264301519</v>
          </cell>
          <cell r="CV255">
            <v>-15081.220264301548</v>
          </cell>
          <cell r="CW255">
            <v>-15081.220264301533</v>
          </cell>
          <cell r="CX255">
            <v>-15081.220264301519</v>
          </cell>
          <cell r="CY255">
            <v>-15281.220264301548</v>
          </cell>
          <cell r="CZ255">
            <v>-15281.220264301519</v>
          </cell>
          <cell r="DA255">
            <v>-15281.220264301548</v>
          </cell>
          <cell r="DB255">
            <v>-15281.220264301519</v>
          </cell>
          <cell r="DC255">
            <v>-15281.220264301548</v>
          </cell>
          <cell r="DD255">
            <v>-15552.511336254247</v>
          </cell>
          <cell r="DE255">
            <v>12595.462727988299</v>
          </cell>
          <cell r="DF255">
            <v>12595.462727988343</v>
          </cell>
          <cell r="DG255">
            <v>12595.462727988328</v>
          </cell>
          <cell r="DH255">
            <v>12595.462727988328</v>
          </cell>
          <cell r="DI255">
            <v>12595.462727988313</v>
          </cell>
          <cell r="DJ255">
            <v>12595.462727988343</v>
          </cell>
          <cell r="DK255">
            <v>4296.4559597614425</v>
          </cell>
          <cell r="DL255">
            <v>4296.4559597614279</v>
          </cell>
          <cell r="DM255">
            <v>4296.4559597614134</v>
          </cell>
          <cell r="DN255">
            <v>4296.4559597614279</v>
          </cell>
          <cell r="DO255">
            <v>4296.4559597614134</v>
          </cell>
          <cell r="DP255">
            <v>4019.739066369686</v>
          </cell>
          <cell r="DQ255">
            <v>4738.7435476545215</v>
          </cell>
          <cell r="DR255">
            <v>4738.7435476545361</v>
          </cell>
          <cell r="DS255">
            <v>4738.7435476545506</v>
          </cell>
          <cell r="DT255">
            <v>4738.7435476545361</v>
          </cell>
          <cell r="DU255">
            <v>4738.7435476545215</v>
          </cell>
          <cell r="DV255">
            <v>4738.7435476545361</v>
          </cell>
          <cell r="DW255">
            <v>4364.7034122899931</v>
          </cell>
          <cell r="DX255">
            <v>4364.703412289964</v>
          </cell>
          <cell r="DY255">
            <v>4364.7034122899931</v>
          </cell>
          <cell r="DZ255">
            <v>4364.7034122899931</v>
          </cell>
          <cell r="EA255">
            <v>4364.703412289964</v>
          </cell>
          <cell r="EB255">
            <v>4082.4521810304141</v>
          </cell>
          <cell r="EC255">
            <v>13150.761435274282</v>
          </cell>
          <cell r="ED255">
            <v>13150.761435274297</v>
          </cell>
          <cell r="EE255">
            <v>13150.761435274311</v>
          </cell>
          <cell r="EF255">
            <v>13150.76143527434</v>
          </cell>
          <cell r="EG255">
            <v>13150.761435274268</v>
          </cell>
          <cell r="EH255">
            <v>13150.761435274311</v>
          </cell>
          <cell r="EI255">
            <v>12767.118697202459</v>
          </cell>
          <cell r="EJ255">
            <v>12767.11869720243</v>
          </cell>
          <cell r="EK255">
            <v>12767.118697202459</v>
          </cell>
          <cell r="EL255">
            <v>12767.118697202488</v>
          </cell>
          <cell r="EM255">
            <v>12767.118697202459</v>
          </cell>
          <cell r="EN255">
            <v>12479.222441317703</v>
          </cell>
          <cell r="EO255">
            <v>6813.8703044797876</v>
          </cell>
          <cell r="EP255">
            <v>6813.8703044797585</v>
          </cell>
          <cell r="EQ255">
            <v>6813.8703044798167</v>
          </cell>
          <cell r="ER255">
            <v>6813.8703044798458</v>
          </cell>
          <cell r="ES255">
            <v>6813.8703044797876</v>
          </cell>
          <cell r="ET255">
            <v>6813.8703044797876</v>
          </cell>
          <cell r="EU255">
            <v>6420.3692576464964</v>
          </cell>
          <cell r="EV255">
            <v>6420.3692576464673</v>
          </cell>
          <cell r="EW255">
            <v>6420.3692576464964</v>
          </cell>
          <cell r="EX255">
            <v>6420.3692576465546</v>
          </cell>
          <cell r="EY255">
            <v>6420.3692576464964</v>
          </cell>
          <cell r="EZ255">
            <v>6126.7150766440609</v>
          </cell>
          <cell r="FA255">
            <v>6952.2441602843755</v>
          </cell>
          <cell r="FB255">
            <v>6952.2441602843464</v>
          </cell>
          <cell r="FC255">
            <v>6952.2441602844046</v>
          </cell>
          <cell r="FD255">
            <v>6952.2441602844337</v>
          </cell>
          <cell r="FE255">
            <v>6952.2441602843755</v>
          </cell>
          <cell r="FF255">
            <v>6952.2441602843755</v>
          </cell>
          <cell r="FG255">
            <v>6548.622074894447</v>
          </cell>
          <cell r="FH255">
            <v>6548.6220748944179</v>
          </cell>
          <cell r="FI255">
            <v>6548.6220748944179</v>
          </cell>
          <cell r="FJ255">
            <v>6548.6220748945052</v>
          </cell>
          <cell r="FK255">
            <v>6548.6220748944179</v>
          </cell>
          <cell r="FL255">
            <v>6249.0948102719558</v>
          </cell>
          <cell r="FM255">
            <v>7093.4483866965165</v>
          </cell>
          <cell r="FN255">
            <v>7093.4483866965165</v>
          </cell>
          <cell r="FO255">
            <v>7093.4483866965456</v>
          </cell>
          <cell r="FP255">
            <v>7093.4483866965747</v>
          </cell>
          <cell r="FQ255">
            <v>7093.4483866965165</v>
          </cell>
          <cell r="FR255">
            <v>7093.4483866965456</v>
          </cell>
          <cell r="FS255">
            <v>6679.4353114501719</v>
          </cell>
          <cell r="FT255">
            <v>6679.4353114501428</v>
          </cell>
          <cell r="FU255">
            <v>6679.4353114501428</v>
          </cell>
          <cell r="FV255">
            <v>6679.4353114502301</v>
          </cell>
          <cell r="FW255">
            <v>6679.4353114501428</v>
          </cell>
        </row>
        <row r="256">
          <cell r="B256" t="str">
            <v>Co 182</v>
          </cell>
          <cell r="C256">
            <v>1867852.0289842708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-485278.62704587507</v>
          </cell>
          <cell r="BP256">
            <v>-141972.73028864921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-481967.85820599995</v>
          </cell>
          <cell r="CB256">
            <v>-139972.44665200019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-5912.3413989525288</v>
          </cell>
          <cell r="CL256">
            <v>-5912.3413989525288</v>
          </cell>
          <cell r="CM256">
            <v>-493147.98835113226</v>
          </cell>
          <cell r="CN256">
            <v>-157889.92078384594</v>
          </cell>
          <cell r="CO256">
            <v>-11745.674732285901</v>
          </cell>
          <cell r="CP256">
            <v>-11745.674732285901</v>
          </cell>
          <cell r="CQ256">
            <v>-11745.674732285785</v>
          </cell>
          <cell r="CR256">
            <v>-11951.421560264891</v>
          </cell>
          <cell r="CS256">
            <v>-11951.421560264891</v>
          </cell>
          <cell r="CT256">
            <v>-11951.421560265007</v>
          </cell>
          <cell r="CU256">
            <v>-11951.421560265007</v>
          </cell>
          <cell r="CV256">
            <v>-11951.421560265124</v>
          </cell>
          <cell r="CW256">
            <v>-11820.171560264891</v>
          </cell>
          <cell r="CX256">
            <v>-11820.171560264891</v>
          </cell>
          <cell r="CY256">
            <v>-510609.13892101031</v>
          </cell>
          <cell r="CZ256">
            <v>-163181.2869933719</v>
          </cell>
          <cell r="DA256">
            <v>-11995.171560264891</v>
          </cell>
          <cell r="DB256">
            <v>-11995.171560265007</v>
          </cell>
          <cell r="DC256">
            <v>-11995.171560264775</v>
          </cell>
          <cell r="DD256">
            <v>-12205.033324803691</v>
          </cell>
          <cell r="DE256">
            <v>-12205.033324803459</v>
          </cell>
          <cell r="DF256">
            <v>-12205.033324803459</v>
          </cell>
          <cell r="DG256">
            <v>-12205.033324803459</v>
          </cell>
          <cell r="DH256">
            <v>-12205.033324803691</v>
          </cell>
          <cell r="DI256">
            <v>235173.12300519389</v>
          </cell>
          <cell r="DJ256">
            <v>235173.12300519401</v>
          </cell>
          <cell r="DK256">
            <v>-275454.48939637374</v>
          </cell>
          <cell r="DL256">
            <v>78600.481269094045</v>
          </cell>
          <cell r="DM256">
            <v>234992.87300519401</v>
          </cell>
          <cell r="DN256">
            <v>234992.87300519401</v>
          </cell>
          <cell r="DO256">
            <v>92887.930658232304</v>
          </cell>
          <cell r="DP256">
            <v>92673.871658402612</v>
          </cell>
          <cell r="DQ256">
            <v>92673.871658402728</v>
          </cell>
          <cell r="DR256">
            <v>92673.871658402728</v>
          </cell>
          <cell r="DS256">
            <v>92673.871658402728</v>
          </cell>
          <cell r="DT256">
            <v>92673.871658402728</v>
          </cell>
          <cell r="DU256">
            <v>97757.974160002545</v>
          </cell>
          <cell r="DV256">
            <v>97757.974160002545</v>
          </cell>
          <cell r="DW256">
            <v>-425000.94215401215</v>
          </cell>
          <cell r="DX256">
            <v>-64195.953524980461</v>
          </cell>
          <cell r="DY256">
            <v>97572.316660002689</v>
          </cell>
          <cell r="DZ256">
            <v>97572.316660002572</v>
          </cell>
          <cell r="EA256">
            <v>94730.217813063529</v>
          </cell>
          <cell r="EB256">
            <v>94511.87763323728</v>
          </cell>
          <cell r="EC256">
            <v>94511.877633237396</v>
          </cell>
          <cell r="ED256">
            <v>94511.87763323728</v>
          </cell>
          <cell r="EE256">
            <v>94511.87763323728</v>
          </cell>
          <cell r="EF256">
            <v>94511.877633237513</v>
          </cell>
          <cell r="EG256">
            <v>134898.7127925877</v>
          </cell>
          <cell r="EH256">
            <v>134898.7127925877</v>
          </cell>
          <cell r="EI256">
            <v>-400291.69606205483</v>
          </cell>
          <cell r="EJ256">
            <v>-32611.621553680394</v>
          </cell>
          <cell r="EK256">
            <v>134707.48556758824</v>
          </cell>
          <cell r="EL256">
            <v>134707.48556758813</v>
          </cell>
          <cell r="EM256">
            <v>131808.54474371043</v>
          </cell>
          <cell r="EN256">
            <v>131585.83776028769</v>
          </cell>
          <cell r="EO256">
            <v>131585.83776028757</v>
          </cell>
          <cell r="EP256">
            <v>131585.83776028757</v>
          </cell>
          <cell r="EQ256">
            <v>131585.83776028769</v>
          </cell>
          <cell r="ER256">
            <v>131585.83776028757</v>
          </cell>
          <cell r="ES256">
            <v>131748.85231721075</v>
          </cell>
          <cell r="ET256">
            <v>131748.85231721005</v>
          </cell>
          <cell r="EU256">
            <v>-416180.96835530398</v>
          </cell>
          <cell r="EV256">
            <v>-41498.536666796543</v>
          </cell>
          <cell r="EW256">
            <v>131551.88827546104</v>
          </cell>
          <cell r="EX256">
            <v>131551.88827546081</v>
          </cell>
          <cell r="EY256">
            <v>128594.96863510553</v>
          </cell>
          <cell r="EZ256">
            <v>128367.80751201464</v>
          </cell>
          <cell r="FA256">
            <v>128367.80751201441</v>
          </cell>
          <cell r="FB256">
            <v>128367.80751201441</v>
          </cell>
          <cell r="FC256">
            <v>128367.80751201417</v>
          </cell>
          <cell r="FD256">
            <v>128367.80751201417</v>
          </cell>
          <cell r="FE256">
            <v>141602.22625705483</v>
          </cell>
          <cell r="FF256">
            <v>141602.22625705483</v>
          </cell>
          <cell r="FG256">
            <v>-419382.86257891101</v>
          </cell>
          <cell r="FH256">
            <v>-38819.733989786822</v>
          </cell>
          <cell r="FI256">
            <v>140148.18320023594</v>
          </cell>
          <cell r="FJ256">
            <v>140148.18320023618</v>
          </cell>
          <cell r="FK256">
            <v>137132.12516707322</v>
          </cell>
          <cell r="FL256">
            <v>136900.42082152073</v>
          </cell>
          <cell r="FM256">
            <v>136900.4208215205</v>
          </cell>
          <cell r="FN256">
            <v>136900.42082152097</v>
          </cell>
          <cell r="FO256">
            <v>136900.4208215205</v>
          </cell>
          <cell r="FP256">
            <v>136900.4208215205</v>
          </cell>
          <cell r="FQ256">
            <v>143180.54948868463</v>
          </cell>
          <cell r="FR256">
            <v>143180.54948868486</v>
          </cell>
          <cell r="FS256">
            <v>-431183.81302650296</v>
          </cell>
          <cell r="FT256">
            <v>-42203.803526961012</v>
          </cell>
          <cell r="FU256">
            <v>142873.65026824991</v>
          </cell>
          <cell r="FV256">
            <v>142873.65026824968</v>
          </cell>
          <cell r="FW256">
            <v>139797.2710744238</v>
          </cell>
        </row>
        <row r="257">
          <cell r="B257" t="str">
            <v>Co 183</v>
          </cell>
          <cell r="C257">
            <v>561482.14370249282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-3575.1415686621331</v>
          </cell>
          <cell r="BP257">
            <v>-3353.8531173402444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-14026.437526641355</v>
          </cell>
          <cell r="CO257">
            <v>-14026.437526641355</v>
          </cell>
          <cell r="CP257">
            <v>-14026.437526641355</v>
          </cell>
          <cell r="CQ257">
            <v>-14026.437526641414</v>
          </cell>
          <cell r="CR257">
            <v>-14394.466277174244</v>
          </cell>
          <cell r="CS257">
            <v>-14394.466277174244</v>
          </cell>
          <cell r="CT257">
            <v>-20227.799610507616</v>
          </cell>
          <cell r="CU257">
            <v>-20227.799610507558</v>
          </cell>
          <cell r="CV257">
            <v>-20227.799610507616</v>
          </cell>
          <cell r="CW257">
            <v>-20227.799610507558</v>
          </cell>
          <cell r="CX257">
            <v>-20227.799610507558</v>
          </cell>
          <cell r="CY257">
            <v>-20227.799610507558</v>
          </cell>
          <cell r="CZ257">
            <v>-20096.549610507558</v>
          </cell>
          <cell r="DA257">
            <v>-20096.5496105075</v>
          </cell>
          <cell r="DB257">
            <v>-20096.549610507558</v>
          </cell>
          <cell r="DC257">
            <v>-20096.549610507558</v>
          </cell>
          <cell r="DD257">
            <v>-20471.938936051039</v>
          </cell>
          <cell r="DE257">
            <v>-20471.938936051039</v>
          </cell>
          <cell r="DF257">
            <v>-20646.938936051039</v>
          </cell>
          <cell r="DG257">
            <v>-20646.938936051039</v>
          </cell>
          <cell r="DH257">
            <v>-20646.938936051039</v>
          </cell>
          <cell r="DI257">
            <v>-20646.938936051039</v>
          </cell>
          <cell r="DJ257">
            <v>-20646.938936051039</v>
          </cell>
          <cell r="DK257">
            <v>-20646.938936051098</v>
          </cell>
          <cell r="DL257">
            <v>86147.389599666989</v>
          </cell>
          <cell r="DM257">
            <v>86147.389599666873</v>
          </cell>
          <cell r="DN257">
            <v>86147.389599666931</v>
          </cell>
          <cell r="DO257">
            <v>86147.389599666814</v>
          </cell>
          <cell r="DP257">
            <v>85764.492487612413</v>
          </cell>
          <cell r="DQ257">
            <v>85764.49248761253</v>
          </cell>
          <cell r="DR257">
            <v>-13034.290808514226</v>
          </cell>
          <cell r="DS257">
            <v>-13034.290808514343</v>
          </cell>
          <cell r="DT257">
            <v>-13034.290808514284</v>
          </cell>
          <cell r="DU257">
            <v>-13034.290808514343</v>
          </cell>
          <cell r="DV257">
            <v>-13034.290808514401</v>
          </cell>
          <cell r="DW257">
            <v>-13034.290808514343</v>
          </cell>
          <cell r="DX257">
            <v>-10761.864862799819</v>
          </cell>
          <cell r="DY257">
            <v>-10761.864862799877</v>
          </cell>
          <cell r="DZ257">
            <v>-10761.864862799936</v>
          </cell>
          <cell r="EA257">
            <v>-10761.864862799994</v>
          </cell>
          <cell r="EB257">
            <v>-11152.419917095394</v>
          </cell>
          <cell r="EC257">
            <v>-11152.419917095394</v>
          </cell>
          <cell r="ED257">
            <v>-13303.966601536435</v>
          </cell>
          <cell r="EE257">
            <v>-13303.966601536551</v>
          </cell>
          <cell r="EF257">
            <v>-13303.966601536376</v>
          </cell>
          <cell r="EG257">
            <v>-13303.966601536551</v>
          </cell>
          <cell r="EH257">
            <v>-13303.966601536493</v>
          </cell>
          <cell r="EI257">
            <v>-13303.966601536493</v>
          </cell>
          <cell r="EJ257">
            <v>21089.331561773492</v>
          </cell>
          <cell r="EK257">
            <v>21089.331561773492</v>
          </cell>
          <cell r="EL257">
            <v>21089.331561773492</v>
          </cell>
          <cell r="EM257">
            <v>21089.331561773433</v>
          </cell>
          <cell r="EN257">
            <v>20690.965406391944</v>
          </cell>
          <cell r="EO257">
            <v>20690.965406392177</v>
          </cell>
          <cell r="EP257">
            <v>18494.725657706731</v>
          </cell>
          <cell r="EQ257">
            <v>18494.725657706615</v>
          </cell>
          <cell r="ER257">
            <v>18494.725657706731</v>
          </cell>
          <cell r="ES257">
            <v>12128.500842812704</v>
          </cell>
          <cell r="ET257">
            <v>12155.176806953852</v>
          </cell>
          <cell r="EU257">
            <v>12013.244176225038</v>
          </cell>
          <cell r="EV257">
            <v>15895.540933016338</v>
          </cell>
          <cell r="EW257">
            <v>15021.811239557457</v>
          </cell>
          <cell r="EX257">
            <v>15021.811239557515</v>
          </cell>
          <cell r="EY257">
            <v>15021.811239557515</v>
          </cell>
          <cell r="EZ257">
            <v>14615.477761068323</v>
          </cell>
          <cell r="FA257">
            <v>14615.477761068672</v>
          </cell>
          <cell r="FB257">
            <v>12373.601222937228</v>
          </cell>
          <cell r="FC257">
            <v>12373.601222937228</v>
          </cell>
          <cell r="FD257">
            <v>12373.601222937228</v>
          </cell>
          <cell r="FE257">
            <v>12297.871145077865</v>
          </cell>
          <cell r="FF257">
            <v>12325.347388143244</v>
          </cell>
          <cell r="FG257">
            <v>12179.156778492557</v>
          </cell>
          <cell r="FH257">
            <v>22755.50266061828</v>
          </cell>
          <cell r="FI257">
            <v>22541.039080071554</v>
          </cell>
          <cell r="FJ257">
            <v>22541.039080071438</v>
          </cell>
          <cell r="FK257">
            <v>22541.039080071438</v>
          </cell>
          <cell r="FL257">
            <v>22126.57893201249</v>
          </cell>
          <cell r="FM257">
            <v>22126.578932012839</v>
          </cell>
          <cell r="FN257">
            <v>19838.101508812397</v>
          </cell>
          <cell r="FO257">
            <v>19838.101508812513</v>
          </cell>
          <cell r="FP257">
            <v>19838.101508812397</v>
          </cell>
          <cell r="FQ257">
            <v>19760.099528617342</v>
          </cell>
          <cell r="FR257">
            <v>19788.400058974745</v>
          </cell>
          <cell r="FS257">
            <v>19637.823731034528</v>
          </cell>
          <cell r="FT257">
            <v>23210.612713830662</v>
          </cell>
          <cell r="FU257">
            <v>22989.715225867461</v>
          </cell>
          <cell r="FV257">
            <v>22989.715225867461</v>
          </cell>
          <cell r="FW257">
            <v>22989.715225867461</v>
          </cell>
        </row>
        <row r="258">
          <cell r="B258" t="str">
            <v>Co 201</v>
          </cell>
          <cell r="C258">
            <v>-4355.4766561169672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-2247.2956052701338</v>
          </cell>
          <cell r="BP258">
            <v>-2108.1810508468334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0</v>
          </cell>
          <cell r="FH258">
            <v>0</v>
          </cell>
          <cell r="FI258">
            <v>0</v>
          </cell>
          <cell r="FJ258">
            <v>0</v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</row>
        <row r="259">
          <cell r="B259" t="str">
            <v>Co 202</v>
          </cell>
          <cell r="C259">
            <v>-268.26286143013203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-138.36378105933181</v>
          </cell>
          <cell r="BP259">
            <v>-129.89908037080022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0</v>
          </cell>
          <cell r="EW259">
            <v>0</v>
          </cell>
          <cell r="EX259">
            <v>0</v>
          </cell>
          <cell r="EY259">
            <v>0</v>
          </cell>
          <cell r="EZ259">
            <v>0</v>
          </cell>
          <cell r="FA259">
            <v>0</v>
          </cell>
          <cell r="FB259">
            <v>0</v>
          </cell>
          <cell r="FC259">
            <v>0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0</v>
          </cell>
          <cell r="FU259">
            <v>0</v>
          </cell>
          <cell r="FV259">
            <v>0</v>
          </cell>
          <cell r="FW259">
            <v>0</v>
          </cell>
        </row>
        <row r="260">
          <cell r="B260" t="str">
            <v>Co 187</v>
          </cell>
          <cell r="C260">
            <v>233340.33105964682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-843.29377044831926</v>
          </cell>
          <cell r="BP260">
            <v>-791.15596837508201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-2678.5499704013346</v>
          </cell>
          <cell r="CI260">
            <v>-2678.5499704013346</v>
          </cell>
          <cell r="CJ260">
            <v>-2678.5499704013346</v>
          </cell>
          <cell r="CK260">
            <v>-5178.5499704013346</v>
          </cell>
          <cell r="CL260">
            <v>-5178.5499704013346</v>
          </cell>
          <cell r="CM260">
            <v>-5178.5499704013346</v>
          </cell>
          <cell r="CN260">
            <v>-5178.5499704013346</v>
          </cell>
          <cell r="CO260">
            <v>-5178.5499704013346</v>
          </cell>
          <cell r="CP260">
            <v>-5178.5499704013346</v>
          </cell>
          <cell r="CQ260">
            <v>-5178.5499704013346</v>
          </cell>
          <cell r="CR260">
            <v>-5269.6209698093589</v>
          </cell>
          <cell r="CS260">
            <v>-5269.6209698093589</v>
          </cell>
          <cell r="CT260">
            <v>-5213.3709698093589</v>
          </cell>
          <cell r="CU260">
            <v>-5213.3709698093589</v>
          </cell>
          <cell r="CV260">
            <v>-5213.3709698093589</v>
          </cell>
          <cell r="CW260">
            <v>-5288.3709698093589</v>
          </cell>
          <cell r="CX260">
            <v>-5288.3709698093589</v>
          </cell>
          <cell r="CY260">
            <v>-5288.3709698093589</v>
          </cell>
          <cell r="CZ260">
            <v>-5288.3709698093589</v>
          </cell>
          <cell r="DA260">
            <v>-5288.3709698093589</v>
          </cell>
          <cell r="DB260">
            <v>-5288.3709698093589</v>
          </cell>
          <cell r="DC260">
            <v>-5288.3709698093589</v>
          </cell>
          <cell r="DD260">
            <v>-5381.263389205531</v>
          </cell>
          <cell r="DE260">
            <v>-5381.2633892055601</v>
          </cell>
          <cell r="DF260">
            <v>9526.2735659144819</v>
          </cell>
          <cell r="DG260">
            <v>9526.273565914511</v>
          </cell>
          <cell r="DH260">
            <v>9526.273565914511</v>
          </cell>
          <cell r="DI260">
            <v>9449.023565914511</v>
          </cell>
          <cell r="DJ260">
            <v>9449.023565914511</v>
          </cell>
          <cell r="DK260">
            <v>9449.023565914511</v>
          </cell>
          <cell r="DL260">
            <v>3522.6841484866163</v>
          </cell>
          <cell r="DM260">
            <v>3522.6841484866163</v>
          </cell>
          <cell r="DN260">
            <v>3522.6841484865872</v>
          </cell>
          <cell r="DO260">
            <v>3522.6841484866163</v>
          </cell>
          <cell r="DP260">
            <v>3427.9338807025051</v>
          </cell>
          <cell r="DQ260">
            <v>3427.933880702476</v>
          </cell>
          <cell r="DR260">
            <v>3784.6014948048978</v>
          </cell>
          <cell r="DS260">
            <v>3784.6014948049124</v>
          </cell>
          <cell r="DT260">
            <v>3784.6014948049269</v>
          </cell>
          <cell r="DU260">
            <v>3705.0339948048932</v>
          </cell>
          <cell r="DV260">
            <v>3705.0339948049223</v>
          </cell>
          <cell r="DW260">
            <v>3705.0339948048932</v>
          </cell>
          <cell r="DX260">
            <v>3586.5072064563574</v>
          </cell>
          <cell r="DY260">
            <v>3586.5072064563283</v>
          </cell>
          <cell r="DZ260">
            <v>3586.5072064562992</v>
          </cell>
          <cell r="EA260">
            <v>3586.5072064563574</v>
          </cell>
          <cell r="EB260">
            <v>3489.8619333165407</v>
          </cell>
          <cell r="EC260">
            <v>3489.8619333165261</v>
          </cell>
          <cell r="ED260">
            <v>6979.2596559509984</v>
          </cell>
          <cell r="EE260">
            <v>6979.259655951013</v>
          </cell>
          <cell r="EF260">
            <v>6979.2596559510275</v>
          </cell>
          <cell r="EG260">
            <v>6897.3051309509756</v>
          </cell>
          <cell r="EH260">
            <v>6897.3051309510338</v>
          </cell>
          <cell r="EI260">
            <v>5506.9069523042417</v>
          </cell>
          <cell r="EJ260">
            <v>5386.0096281887381</v>
          </cell>
          <cell r="EK260">
            <v>5386.0096281887381</v>
          </cell>
          <cell r="EL260">
            <v>5386.009628188709</v>
          </cell>
          <cell r="EM260">
            <v>5386.0096281887527</v>
          </cell>
          <cell r="EN260">
            <v>6677.8296282328811</v>
          </cell>
          <cell r="EO260">
            <v>6677.829628232852</v>
          </cell>
          <cell r="EP260">
            <v>4643.8799642575032</v>
          </cell>
          <cell r="EQ260">
            <v>4643.8799642575323</v>
          </cell>
          <cell r="ER260">
            <v>4643.8799642575614</v>
          </cell>
          <cell r="ES260">
            <v>4559.466803507501</v>
          </cell>
          <cell r="ET260">
            <v>4559.4668035075592</v>
          </cell>
          <cell r="EU260">
            <v>4565.2630999449757</v>
          </cell>
          <cell r="EV260">
            <v>4441.947829347162</v>
          </cell>
          <cell r="EW260">
            <v>4441.9478293471911</v>
          </cell>
          <cell r="EX260">
            <v>4441.9478293471329</v>
          </cell>
          <cell r="EY260">
            <v>4441.9478293471911</v>
          </cell>
          <cell r="EZ260">
            <v>4335.6017907350324</v>
          </cell>
          <cell r="FA260">
            <v>4335.6017907350033</v>
          </cell>
          <cell r="FB260">
            <v>4737.5437321857898</v>
          </cell>
          <cell r="FC260">
            <v>4737.543732185819</v>
          </cell>
          <cell r="FD260">
            <v>4737.5437321858481</v>
          </cell>
          <cell r="FE260">
            <v>4650.5981766133045</v>
          </cell>
          <cell r="FF260">
            <v>4650.5981766133627</v>
          </cell>
          <cell r="FG260">
            <v>4656.5683619438787</v>
          </cell>
          <cell r="FH260">
            <v>4530.7867859341204</v>
          </cell>
          <cell r="FI260">
            <v>4530.7867859341204</v>
          </cell>
          <cell r="FJ260">
            <v>4530.7867859340622</v>
          </cell>
          <cell r="FK260">
            <v>4530.7867859341204</v>
          </cell>
          <cell r="FL260">
            <v>4422.2558635853347</v>
          </cell>
          <cell r="FM260">
            <v>4422.2558635853493</v>
          </cell>
          <cell r="FN260">
            <v>4833.1043605319283</v>
          </cell>
          <cell r="FO260">
            <v>4833.1043605319428</v>
          </cell>
          <cell r="FP260">
            <v>4833.1043605319719</v>
          </cell>
          <cell r="FQ260">
            <v>4743.5504382922518</v>
          </cell>
          <cell r="FR260">
            <v>4743.5504382922954</v>
          </cell>
          <cell r="FS260">
            <v>4749.6997291827574</v>
          </cell>
          <cell r="FT260">
            <v>4621.4025216527807</v>
          </cell>
          <cell r="FU260">
            <v>4621.4025216528098</v>
          </cell>
          <cell r="FV260">
            <v>4621.4025216527225</v>
          </cell>
          <cell r="FW260">
            <v>4621.4025216528098</v>
          </cell>
        </row>
        <row r="261">
          <cell r="B261" t="str">
            <v>Co 188</v>
          </cell>
          <cell r="C261">
            <v>502861.33935243788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-927.81841895835532</v>
          </cell>
          <cell r="BP261">
            <v>-870.61134147914709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-1977.0587933327333</v>
          </cell>
          <cell r="CI261">
            <v>-1977.0587933327333</v>
          </cell>
          <cell r="CJ261">
            <v>-1977.0587933327333</v>
          </cell>
          <cell r="CK261">
            <v>-1977.0587933327333</v>
          </cell>
          <cell r="CL261">
            <v>-1977.0587933327188</v>
          </cell>
          <cell r="CM261">
            <v>-1977.0587933327188</v>
          </cell>
          <cell r="CN261">
            <v>-1977.0587933327333</v>
          </cell>
          <cell r="CO261">
            <v>-1977.0587933327333</v>
          </cell>
          <cell r="CP261">
            <v>-1977.0587933327333</v>
          </cell>
          <cell r="CQ261">
            <v>-1977.0587933327333</v>
          </cell>
          <cell r="CR261">
            <v>-1991.5999691993784</v>
          </cell>
          <cell r="CS261">
            <v>-1991.5999691993784</v>
          </cell>
          <cell r="CT261">
            <v>-2029.0999691993784</v>
          </cell>
          <cell r="CU261">
            <v>-2029.0999691993929</v>
          </cell>
          <cell r="CV261">
            <v>-2029.0999691993784</v>
          </cell>
          <cell r="CW261">
            <v>-2029.0999691993784</v>
          </cell>
          <cell r="CX261">
            <v>-2029.0999691993638</v>
          </cell>
          <cell r="CY261">
            <v>-2029.0999691993929</v>
          </cell>
          <cell r="CZ261">
            <v>-2029.0999691993929</v>
          </cell>
          <cell r="DA261">
            <v>-2029.0999691993929</v>
          </cell>
          <cell r="DB261">
            <v>-2029.0999691993929</v>
          </cell>
          <cell r="DC261">
            <v>-2029.0999691993929</v>
          </cell>
          <cell r="DD261">
            <v>-2043.9319685833616</v>
          </cell>
          <cell r="DE261">
            <v>-2043.9319685833616</v>
          </cell>
          <cell r="DF261">
            <v>17955.631299011322</v>
          </cell>
          <cell r="DG261">
            <v>17955.631299011322</v>
          </cell>
          <cell r="DH261">
            <v>17955.631299011322</v>
          </cell>
          <cell r="DI261">
            <v>17955.631299011337</v>
          </cell>
          <cell r="DJ261">
            <v>17955.631299011351</v>
          </cell>
          <cell r="DK261">
            <v>17955.631299011322</v>
          </cell>
          <cell r="DL261">
            <v>4963.9846040344855</v>
          </cell>
          <cell r="DM261">
            <v>4963.9846040344564</v>
          </cell>
          <cell r="DN261">
            <v>4963.9846040344855</v>
          </cell>
          <cell r="DO261">
            <v>4963.9846040344855</v>
          </cell>
          <cell r="DP261">
            <v>4948.8559646628273</v>
          </cell>
          <cell r="DQ261">
            <v>4948.8559646628419</v>
          </cell>
          <cell r="DR261">
            <v>5309.8359800147009</v>
          </cell>
          <cell r="DS261">
            <v>5309.83598001473</v>
          </cell>
          <cell r="DT261">
            <v>5309.8359800147009</v>
          </cell>
          <cell r="DU261">
            <v>5309.83598001473</v>
          </cell>
          <cell r="DV261">
            <v>5309.8359800147009</v>
          </cell>
          <cell r="DW261">
            <v>5309.8359800147009</v>
          </cell>
          <cell r="DX261">
            <v>5050.003046115191</v>
          </cell>
          <cell r="DY261">
            <v>5050.0030461151619</v>
          </cell>
          <cell r="DZ261">
            <v>5050.0030461151619</v>
          </cell>
          <cell r="EA261">
            <v>5050.0030461151619</v>
          </cell>
          <cell r="EB261">
            <v>5034.5718339560844</v>
          </cell>
          <cell r="EC261">
            <v>5034.5718339560844</v>
          </cell>
          <cell r="ED261">
            <v>9537.1635496290401</v>
          </cell>
          <cell r="EE261">
            <v>9537.1635496290546</v>
          </cell>
          <cell r="EF261">
            <v>9537.163549629011</v>
          </cell>
          <cell r="EG261">
            <v>9545.4980346588127</v>
          </cell>
          <cell r="EH261">
            <v>9538.7755202293629</v>
          </cell>
          <cell r="EI261">
            <v>9538.6601747774839</v>
          </cell>
          <cell r="EJ261">
            <v>9273.6305821999995</v>
          </cell>
          <cell r="EK261">
            <v>9273.6305821999413</v>
          </cell>
          <cell r="EL261">
            <v>9273.6305821999413</v>
          </cell>
          <cell r="EM261">
            <v>9273.6305821999704</v>
          </cell>
          <cell r="EN261">
            <v>11371.604183135205</v>
          </cell>
          <cell r="EO261">
            <v>11371.604183135205</v>
          </cell>
          <cell r="EP261">
            <v>6945.4448171073163</v>
          </cell>
          <cell r="EQ261">
            <v>6945.4448171073163</v>
          </cell>
          <cell r="ER261">
            <v>6945.4448171072872</v>
          </cell>
          <cell r="ES261">
            <v>6945.4448171073163</v>
          </cell>
          <cell r="ET261">
            <v>6945.4448171073454</v>
          </cell>
          <cell r="EU261">
            <v>6945.4448171073163</v>
          </cell>
          <cell r="EV261">
            <v>6675.1146326782473</v>
          </cell>
          <cell r="EW261">
            <v>6675.1146326782182</v>
          </cell>
          <cell r="EX261">
            <v>6675.1146326782182</v>
          </cell>
          <cell r="EY261">
            <v>6675.1146326782182</v>
          </cell>
          <cell r="EZ261">
            <v>6647.4674066729494</v>
          </cell>
          <cell r="FA261">
            <v>6647.4674066729203</v>
          </cell>
          <cell r="FB261">
            <v>7084.3537134494691</v>
          </cell>
          <cell r="FC261">
            <v>7084.35371344944</v>
          </cell>
          <cell r="FD261">
            <v>7084.35371344944</v>
          </cell>
          <cell r="FE261">
            <v>7084.35371344944</v>
          </cell>
          <cell r="FF261">
            <v>7084.35371344944</v>
          </cell>
          <cell r="FG261">
            <v>7084.3537134494691</v>
          </cell>
          <cell r="FH261">
            <v>6808.6169253318221</v>
          </cell>
          <cell r="FI261">
            <v>6808.616925331793</v>
          </cell>
          <cell r="FJ261">
            <v>6808.616925331793</v>
          </cell>
          <cell r="FK261">
            <v>6808.616925331793</v>
          </cell>
          <cell r="FL261">
            <v>6780.3008288776473</v>
          </cell>
          <cell r="FM261">
            <v>6780.3008288776473</v>
          </cell>
          <cell r="FN261">
            <v>7226.0407877184625</v>
          </cell>
          <cell r="FO261">
            <v>7226.0407877184334</v>
          </cell>
          <cell r="FP261">
            <v>7226.0407877184334</v>
          </cell>
          <cell r="FQ261">
            <v>7226.0407877184334</v>
          </cell>
          <cell r="FR261">
            <v>7226.0407877184916</v>
          </cell>
          <cell r="FS261">
            <v>7226.0407877184334</v>
          </cell>
          <cell r="FT261">
            <v>6944.7892638384656</v>
          </cell>
          <cell r="FU261">
            <v>6944.7892638384074</v>
          </cell>
          <cell r="FV261">
            <v>6944.7892638384365</v>
          </cell>
          <cell r="FW261">
            <v>6944.7892638384365</v>
          </cell>
        </row>
        <row r="262">
          <cell r="B262" t="str">
            <v>Co 250</v>
          </cell>
          <cell r="C262">
            <v>-328352.22810710303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-939.53470687061781</v>
          </cell>
          <cell r="BP262">
            <v>-881.32736219384242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-2933.5989090425719</v>
          </cell>
          <cell r="CG262">
            <v>-2649.7022404255404</v>
          </cell>
          <cell r="CH262">
            <v>-2933.5989090425719</v>
          </cell>
          <cell r="CI262">
            <v>-2838.9666861702281</v>
          </cell>
          <cell r="CJ262">
            <v>-2933.5989090425719</v>
          </cell>
          <cell r="CK262">
            <v>-2838.9666861702281</v>
          </cell>
          <cell r="CL262">
            <v>-2933.5989090425719</v>
          </cell>
          <cell r="CM262">
            <v>-2933.5989090425719</v>
          </cell>
          <cell r="CN262">
            <v>-2838.9666861702281</v>
          </cell>
          <cell r="CO262">
            <v>-2933.5989090425719</v>
          </cell>
          <cell r="CP262">
            <v>-2838.9666861702281</v>
          </cell>
          <cell r="CQ262">
            <v>-2933.5989090425719</v>
          </cell>
          <cell r="CR262">
            <v>-2992.2708872234216</v>
          </cell>
          <cell r="CS262">
            <v>-2702.6962852340366</v>
          </cell>
          <cell r="CT262">
            <v>-2992.2708872234216</v>
          </cell>
          <cell r="CU262">
            <v>-3821.8337365408079</v>
          </cell>
          <cell r="CV262">
            <v>-3918.3586038705835</v>
          </cell>
          <cell r="CW262">
            <v>-3821.8337365408079</v>
          </cell>
          <cell r="CX262">
            <v>-3918.3586038705835</v>
          </cell>
          <cell r="CY262">
            <v>-3918.3586038705835</v>
          </cell>
          <cell r="CZ262">
            <v>-3821.8337365408079</v>
          </cell>
          <cell r="DA262">
            <v>-3918.3586038705835</v>
          </cell>
          <cell r="DB262">
            <v>-3821.8337365408079</v>
          </cell>
          <cell r="DC262">
            <v>-3918.3586038705835</v>
          </cell>
          <cell r="DD262">
            <v>-3978.2040216150635</v>
          </cell>
          <cell r="DE262">
            <v>306.7875012953009</v>
          </cell>
          <cell r="DF262">
            <v>11.42140726611251</v>
          </cell>
          <cell r="DG262">
            <v>3013.4673987331917</v>
          </cell>
          <cell r="DH262">
            <v>2915.0120340567955</v>
          </cell>
          <cell r="DI262">
            <v>3013.4673987331917</v>
          </cell>
          <cell r="DJ262">
            <v>-47119.042860974849</v>
          </cell>
          <cell r="DK262">
            <v>-47119.04286097482</v>
          </cell>
          <cell r="DL262">
            <v>-47020.587496298482</v>
          </cell>
          <cell r="DM262">
            <v>-47119.042860974849</v>
          </cell>
          <cell r="DN262">
            <v>-47020.587496298482</v>
          </cell>
          <cell r="DO262">
            <v>-47119.042860974849</v>
          </cell>
          <cell r="DP262">
            <v>-47180.085187074234</v>
          </cell>
          <cell r="DQ262">
            <v>-46861.519262586808</v>
          </cell>
          <cell r="DR262">
            <v>-47162.792678496568</v>
          </cell>
          <cell r="DS262">
            <v>-48006.807458414201</v>
          </cell>
          <cell r="DT262">
            <v>-48107.23193038415</v>
          </cell>
          <cell r="DU262">
            <v>-48006.807458414201</v>
          </cell>
          <cell r="DV262">
            <v>-49057.913028284762</v>
          </cell>
          <cell r="DW262">
            <v>-49057.913028284762</v>
          </cell>
          <cell r="DX262">
            <v>-48957.4885563149</v>
          </cell>
          <cell r="DY262">
            <v>-49057.913028284791</v>
          </cell>
          <cell r="DZ262">
            <v>-48957.488556314871</v>
          </cell>
          <cell r="EA262">
            <v>-49057.913028284762</v>
          </cell>
          <cell r="EB262">
            <v>-55495.176200906164</v>
          </cell>
          <cell r="EC262">
            <v>-2605.3304299914744</v>
          </cell>
          <cell r="ED262">
            <v>-2912.6293142193754</v>
          </cell>
          <cell r="EE262">
            <v>319.11621550266864</v>
          </cell>
          <cell r="EF262">
            <v>216.68325409328099</v>
          </cell>
          <cell r="EG262">
            <v>319.11621550266864</v>
          </cell>
          <cell r="EH262">
            <v>-751.5114657653321</v>
          </cell>
          <cell r="EI262">
            <v>-751.511465765303</v>
          </cell>
          <cell r="EJ262">
            <v>-649.07850435606088</v>
          </cell>
          <cell r="EK262">
            <v>-751.5114657653321</v>
          </cell>
          <cell r="EL262">
            <v>-649.07850435606088</v>
          </cell>
          <cell r="EM262">
            <v>4348.4885342346388</v>
          </cell>
          <cell r="EN262">
            <v>4397.2796287632809</v>
          </cell>
          <cell r="EO262">
            <v>5776.2075371587125</v>
          </cell>
          <cell r="EP262">
            <v>5462.7626752462675</v>
          </cell>
          <cell r="EQ262">
            <v>4603.1588765071647</v>
          </cell>
          <cell r="ER262">
            <v>4498.6772558696248</v>
          </cell>
          <cell r="ES262">
            <v>4603.1588765071938</v>
          </cell>
          <cell r="ET262">
            <v>3512.6636416138208</v>
          </cell>
          <cell r="EU262">
            <v>3512.6636416138499</v>
          </cell>
          <cell r="EV262">
            <v>3617.1452622512879</v>
          </cell>
          <cell r="EW262">
            <v>3512.6636416138208</v>
          </cell>
          <cell r="EX262">
            <v>3617.1452622512879</v>
          </cell>
          <cell r="EY262">
            <v>3614.6636416138354</v>
          </cell>
          <cell r="EZ262">
            <v>-2944.8134170138364</v>
          </cell>
          <cell r="FA262">
            <v>25145.696827161359</v>
          </cell>
          <cell r="FB262">
            <v>24825.983068010624</v>
          </cell>
          <cell r="FC262">
            <v>27228.718350937648</v>
          </cell>
          <cell r="FD262">
            <v>27122.147097887326</v>
          </cell>
          <cell r="FE262">
            <v>27228.718350937677</v>
          </cell>
          <cell r="FF262">
            <v>26118.004561346461</v>
          </cell>
          <cell r="FG262">
            <v>26118.004561346475</v>
          </cell>
          <cell r="FH262">
            <v>26224.575814396652</v>
          </cell>
          <cell r="FI262">
            <v>26118.004561346461</v>
          </cell>
          <cell r="FJ262">
            <v>26224.575814396652</v>
          </cell>
          <cell r="FK262">
            <v>26222.04456134644</v>
          </cell>
          <cell r="FL262">
            <v>25906.544628212898</v>
          </cell>
          <cell r="FM262">
            <v>27870.823249034729</v>
          </cell>
          <cell r="FN262">
            <v>33211.381881367604</v>
          </cell>
          <cell r="FO262">
            <v>27874.418100664712</v>
          </cell>
          <cell r="FP262">
            <v>27765.715422553447</v>
          </cell>
          <cell r="FQ262">
            <v>27874.418100664756</v>
          </cell>
          <cell r="FR262">
            <v>26743.129125781677</v>
          </cell>
          <cell r="FS262">
            <v>26743.129125781721</v>
          </cell>
          <cell r="FT262">
            <v>26851.831803892914</v>
          </cell>
          <cell r="FU262">
            <v>26743.129125781707</v>
          </cell>
          <cell r="FV262">
            <v>26851.831803892885</v>
          </cell>
          <cell r="FW262">
            <v>26849.249925781653</v>
          </cell>
        </row>
        <row r="263">
          <cell r="B263" t="str">
            <v>Co 251</v>
          </cell>
          <cell r="C263">
            <v>1337355.0798141388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-3454.910137943225</v>
          </cell>
          <cell r="BP263">
            <v>-3241.2042166565079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-1277.437347755651</v>
          </cell>
          <cell r="CG263">
            <v>-1153.8143786180299</v>
          </cell>
          <cell r="CH263">
            <v>-1277.4373477557674</v>
          </cell>
          <cell r="CI263">
            <v>-1236.229691376444</v>
          </cell>
          <cell r="CJ263">
            <v>-1277.437347755651</v>
          </cell>
          <cell r="CK263">
            <v>-1236.229691376444</v>
          </cell>
          <cell r="CL263">
            <v>-1277.437347755651</v>
          </cell>
          <cell r="CM263">
            <v>-1277.4373477557674</v>
          </cell>
          <cell r="CN263">
            <v>-1236.229691376444</v>
          </cell>
          <cell r="CO263">
            <v>-1277.4373477557674</v>
          </cell>
          <cell r="CP263">
            <v>-1236.229691376444</v>
          </cell>
          <cell r="CQ263">
            <v>-1277.437347755651</v>
          </cell>
          <cell r="CR263">
            <v>-1302.9860947107663</v>
          </cell>
          <cell r="CS263">
            <v>-1176.8906661903602</v>
          </cell>
          <cell r="CT263">
            <v>-1302.9860947108828</v>
          </cell>
          <cell r="CU263">
            <v>-3412.3932827184908</v>
          </cell>
          <cell r="CV263">
            <v>-3454.4250922253123</v>
          </cell>
          <cell r="CW263">
            <v>-3412.3932827184908</v>
          </cell>
          <cell r="CX263">
            <v>-3454.425092225254</v>
          </cell>
          <cell r="CY263">
            <v>-3454.4250922254287</v>
          </cell>
          <cell r="CZ263">
            <v>-3412.3932827184908</v>
          </cell>
          <cell r="DA263">
            <v>20836.305571184494</v>
          </cell>
          <cell r="DB263">
            <v>20878.337380691373</v>
          </cell>
          <cell r="DC263">
            <v>22859.411842070287</v>
          </cell>
          <cell r="DD263">
            <v>20810.245849290397</v>
          </cell>
          <cell r="DE263">
            <v>20938.863186381117</v>
          </cell>
          <cell r="DF263">
            <v>24357.853178568708</v>
          </cell>
          <cell r="DG263">
            <v>31175.953271911712</v>
          </cell>
          <cell r="DH263">
            <v>31068.848038428114</v>
          </cell>
          <cell r="DI263">
            <v>27629.167564064555</v>
          </cell>
          <cell r="DJ263">
            <v>27586.295118367649</v>
          </cell>
          <cell r="DK263">
            <v>27586.295118367416</v>
          </cell>
          <cell r="DL263">
            <v>-157857.75183086807</v>
          </cell>
          <cell r="DM263">
            <v>-157550.22632996354</v>
          </cell>
          <cell r="DN263">
            <v>-157507.35388426628</v>
          </cell>
          <cell r="DO263">
            <v>-155466.42687095108</v>
          </cell>
          <cell r="DP263">
            <v>-157576.8072462955</v>
          </cell>
          <cell r="DQ263">
            <v>-157445.61756246287</v>
          </cell>
          <cell r="DR263">
            <v>-153922.77169713855</v>
          </cell>
          <cell r="DS263">
            <v>-156096.27634928457</v>
          </cell>
          <cell r="DT263">
            <v>-156206.16601531568</v>
          </cell>
          <cell r="DU263">
            <v>-159749.46562836727</v>
          </cell>
          <cell r="DV263">
            <v>-159793.19552297809</v>
          </cell>
          <cell r="DW263">
            <v>-159793.19552297838</v>
          </cell>
          <cell r="DX263">
            <v>-177163.37068293279</v>
          </cell>
          <cell r="DY263">
            <v>57443.380643651471</v>
          </cell>
          <cell r="DZ263">
            <v>57487.110538262699</v>
          </cell>
          <cell r="EA263">
            <v>59589.694086434378</v>
          </cell>
          <cell r="EB263">
            <v>57416.268108992896</v>
          </cell>
          <cell r="EC263">
            <v>57550.081586502143</v>
          </cell>
          <cell r="ED263">
            <v>61179.924724624434</v>
          </cell>
          <cell r="EE263">
            <v>68537.591182119679</v>
          </cell>
          <cell r="EF263">
            <v>68424.842125053634</v>
          </cell>
          <cell r="EG263">
            <v>64774.80622466444</v>
          </cell>
          <cell r="EH263">
            <v>64730.201732161513</v>
          </cell>
          <cell r="EI263">
            <v>64730.20173216128</v>
          </cell>
          <cell r="EJ263">
            <v>60828.373069007648</v>
          </cell>
          <cell r="EK263">
            <v>65825.9372314621</v>
          </cell>
          <cell r="EL263">
            <v>65870.541723965551</v>
          </cell>
          <cell r="EM263">
            <v>68036.640077528602</v>
          </cell>
          <cell r="EN263">
            <v>65798.282446110388</v>
          </cell>
          <cell r="EO263">
            <v>76984.772193169978</v>
          </cell>
          <cell r="EP263">
            <v>-55440.344816207886</v>
          </cell>
          <cell r="EQ263">
            <v>-57659.093150668079</v>
          </cell>
          <cell r="ER263">
            <v>-57774.778634521528</v>
          </cell>
          <cell r="ES263">
            <v>-61534.7616568472</v>
          </cell>
          <cell r="ET263">
            <v>-61580.258239200048</v>
          </cell>
          <cell r="EU263">
            <v>-61580.258239200339</v>
          </cell>
          <cell r="EV263">
            <v>-79369.275975617056</v>
          </cell>
          <cell r="EW263">
            <v>96928.080800003256</v>
          </cell>
          <cell r="EX263">
            <v>96973.577382356743</v>
          </cell>
          <cell r="EY263">
            <v>99205.104731451836</v>
          </cell>
          <cell r="EZ263">
            <v>96899.872918944398</v>
          </cell>
          <cell r="FA263">
            <v>97260.092460945132</v>
          </cell>
          <cell r="FB263">
            <v>98402.469387976802</v>
          </cell>
          <cell r="FC263">
            <v>103805.83145334828</v>
          </cell>
          <cell r="FD263">
            <v>103687.13037080271</v>
          </cell>
          <cell r="FE263">
            <v>99813.892891983851</v>
          </cell>
          <cell r="FF263">
            <v>99767.48637798382</v>
          </cell>
          <cell r="FG263">
            <v>99767.48637798347</v>
          </cell>
          <cell r="FH263">
            <v>95438.636211838573</v>
          </cell>
          <cell r="FI263">
            <v>104053.34968336707</v>
          </cell>
          <cell r="FJ263">
            <v>104099.75619736756</v>
          </cell>
          <cell r="FK263">
            <v>106398.68433275912</v>
          </cell>
          <cell r="FL263">
            <v>104024.57764468703</v>
          </cell>
          <cell r="FM263">
            <v>104392.00157752773</v>
          </cell>
          <cell r="FN263">
            <v>105597.51578724629</v>
          </cell>
          <cell r="FO263">
            <v>105900.23172315629</v>
          </cell>
          <cell r="FP263">
            <v>118056.21145105222</v>
          </cell>
          <cell r="FQ263">
            <v>69554.380421546404</v>
          </cell>
          <cell r="FR263">
            <v>69507.045777266147</v>
          </cell>
          <cell r="FS263">
            <v>69507.045777265797</v>
          </cell>
          <cell r="FT263">
            <v>51282.669970548013</v>
          </cell>
          <cell r="FU263">
            <v>73606.771998633281</v>
          </cell>
          <cell r="FV263">
            <v>73654.106642913772</v>
          </cell>
          <cell r="FW263">
            <v>76022.46668750688</v>
          </cell>
        </row>
        <row r="264">
          <cell r="B264" t="str">
            <v>Co 252</v>
          </cell>
          <cell r="C264">
            <v>-2417265.8859704258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-2628.3539216552745</v>
          </cell>
          <cell r="BP264">
            <v>-2465.730229815148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-33427.05602256034</v>
          </cell>
          <cell r="CI264">
            <v>-29663.600967498962</v>
          </cell>
          <cell r="CJ264">
            <v>-29663.600967498962</v>
          </cell>
          <cell r="CK264">
            <v>-39663.600967498962</v>
          </cell>
          <cell r="CL264">
            <v>-39663.600967498962</v>
          </cell>
          <cell r="CM264">
            <v>-39663.60096749902</v>
          </cell>
          <cell r="CN264">
            <v>-39663.600967498962</v>
          </cell>
          <cell r="CO264">
            <v>-39663.600967498962</v>
          </cell>
          <cell r="CP264">
            <v>-39663.600967498962</v>
          </cell>
          <cell r="CQ264">
            <v>-39663.600967498962</v>
          </cell>
          <cell r="CR264">
            <v>-40369.238436298387</v>
          </cell>
          <cell r="CS264">
            <v>-40369.238436298387</v>
          </cell>
          <cell r="CT264">
            <v>-40144.23843629827</v>
          </cell>
          <cell r="CU264">
            <v>-42121.878237421595</v>
          </cell>
          <cell r="CV264">
            <v>-42121.878237421624</v>
          </cell>
          <cell r="CW264">
            <v>-42421.878237421624</v>
          </cell>
          <cell r="CX264">
            <v>-42421.878237421624</v>
          </cell>
          <cell r="CY264">
            <v>-42421.878237421624</v>
          </cell>
          <cell r="CZ264">
            <v>-42421.878237421624</v>
          </cell>
          <cell r="DA264">
            <v>-42421.878237421566</v>
          </cell>
          <cell r="DB264">
            <v>-42421.878237421566</v>
          </cell>
          <cell r="DC264">
            <v>-42421.878237421566</v>
          </cell>
          <cell r="DD264">
            <v>-43141.628455596976</v>
          </cell>
          <cell r="DE264">
            <v>-55891.628455596976</v>
          </cell>
          <cell r="DF264">
            <v>-8440.3450014491682</v>
          </cell>
          <cell r="DG264">
            <v>-2382.6824634418008</v>
          </cell>
          <cell r="DH264">
            <v>-2382.6824634418008</v>
          </cell>
          <cell r="DI264">
            <v>-2691.6824634418008</v>
          </cell>
          <cell r="DJ264">
            <v>-2691.6824634417426</v>
          </cell>
          <cell r="DK264">
            <v>7508.3175365581992</v>
          </cell>
          <cell r="DL264">
            <v>-8354.6501360469265</v>
          </cell>
          <cell r="DM264">
            <v>-8354.6501360468683</v>
          </cell>
          <cell r="DN264">
            <v>-8354.6501360468101</v>
          </cell>
          <cell r="DO264">
            <v>-8354.6501360468683</v>
          </cell>
          <cell r="DP264">
            <v>-9088.7953585857758</v>
          </cell>
          <cell r="DQ264">
            <v>-9343.7953585857758</v>
          </cell>
          <cell r="DR264">
            <v>-8160.7021895027719</v>
          </cell>
          <cell r="DS264">
            <v>-10186.24973464472</v>
          </cell>
          <cell r="DT264">
            <v>-10186.249734644662</v>
          </cell>
          <cell r="DU264">
            <v>-10504.519734644797</v>
          </cell>
          <cell r="DV264">
            <v>-10504.519734644738</v>
          </cell>
          <cell r="DW264">
            <v>-10300.519734644797</v>
          </cell>
          <cell r="DX264">
            <v>-10617.779088096868</v>
          </cell>
          <cell r="DY264">
            <v>-10617.779088096839</v>
          </cell>
          <cell r="DZ264">
            <v>-10617.779088096751</v>
          </cell>
          <cell r="EA264">
            <v>-10617.77908809681</v>
          </cell>
          <cell r="EB264">
            <v>-11366.607215086522</v>
          </cell>
          <cell r="EC264">
            <v>-24376.707215086441</v>
          </cell>
          <cell r="ED264">
            <v>1607.6826864642208</v>
          </cell>
          <cell r="EE264">
            <v>8152.1904594878433</v>
          </cell>
          <cell r="EF264">
            <v>8152.190459488018</v>
          </cell>
          <cell r="EG264">
            <v>7824.3723594878102</v>
          </cell>
          <cell r="EH264">
            <v>7824.3723594878102</v>
          </cell>
          <cell r="EI264">
            <v>8032.4523594877683</v>
          </cell>
          <cell r="EJ264">
            <v>7708.8478189666057</v>
          </cell>
          <cell r="EK264">
            <v>7708.8478189666639</v>
          </cell>
          <cell r="EL264">
            <v>7708.8478189667221</v>
          </cell>
          <cell r="EM264">
            <v>7708.8478189667221</v>
          </cell>
          <cell r="EN264">
            <v>6945.0431294371956</v>
          </cell>
          <cell r="EO264">
            <v>16624.741129437229</v>
          </cell>
          <cell r="EP264">
            <v>-48552.950236192031</v>
          </cell>
          <cell r="EQ264">
            <v>-50623.268855577218</v>
          </cell>
          <cell r="ER264">
            <v>-50623.268855577102</v>
          </cell>
          <cell r="ES264">
            <v>-50960.921498577169</v>
          </cell>
          <cell r="ET264">
            <v>-50960.921498577169</v>
          </cell>
          <cell r="EU264">
            <v>-50748.679898577218</v>
          </cell>
          <cell r="EV264">
            <v>-51078.756529908744</v>
          </cell>
          <cell r="EW264">
            <v>-51078.756529908802</v>
          </cell>
          <cell r="EX264">
            <v>-51078.756529908627</v>
          </cell>
          <cell r="EY264">
            <v>-51078.756529908685</v>
          </cell>
          <cell r="EZ264">
            <v>-51857.837313228811</v>
          </cell>
          <cell r="FA264">
            <v>-64934.545353228867</v>
          </cell>
          <cell r="FB264">
            <v>-22934.661167790997</v>
          </cell>
          <cell r="FC264">
            <v>-18145.205279733986</v>
          </cell>
          <cell r="FD264">
            <v>-18145.205279733811</v>
          </cell>
          <cell r="FE264">
            <v>-18492.987502024102</v>
          </cell>
          <cell r="FF264">
            <v>-18492.987502023985</v>
          </cell>
          <cell r="FG264">
            <v>-18276.501070024096</v>
          </cell>
          <cell r="FH264">
            <v>-18613.179233982228</v>
          </cell>
          <cell r="FI264">
            <v>-18613.179233982111</v>
          </cell>
          <cell r="FJ264">
            <v>-18613.179233982053</v>
          </cell>
          <cell r="FK264">
            <v>-18613.17923398217</v>
          </cell>
          <cell r="FL264">
            <v>-19407.841632968746</v>
          </cell>
          <cell r="FM264">
            <v>-19996.083833768615</v>
          </cell>
          <cell r="FN264">
            <v>-18711.766280192474</v>
          </cell>
          <cell r="FO264">
            <v>-18523.038426074665</v>
          </cell>
          <cell r="FP264">
            <v>-7189.7050927410601</v>
          </cell>
          <cell r="FQ264">
            <v>-62721.867283919419</v>
          </cell>
          <cell r="FR264">
            <v>-62721.867283919477</v>
          </cell>
          <cell r="FS264">
            <v>-62501.051123279613</v>
          </cell>
          <cell r="FT264">
            <v>-62844.462850516778</v>
          </cell>
          <cell r="FU264">
            <v>-62844.46285051672</v>
          </cell>
          <cell r="FV264">
            <v>-62844.462850516604</v>
          </cell>
          <cell r="FW264">
            <v>-62844.46285051672</v>
          </cell>
        </row>
        <row r="265">
          <cell r="B265" t="str">
            <v>Co 220</v>
          </cell>
          <cell r="C265">
            <v>-301.22272271913607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-155.38029445574284</v>
          </cell>
          <cell r="BP265">
            <v>-145.84242826339323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</row>
        <row r="266">
          <cell r="B266" t="str">
            <v>Co 900</v>
          </cell>
          <cell r="C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0</v>
          </cell>
          <cell r="FU266">
            <v>0</v>
          </cell>
          <cell r="FV266">
            <v>0</v>
          </cell>
          <cell r="FW266">
            <v>0</v>
          </cell>
        </row>
        <row r="267">
          <cell r="B267" t="str">
            <v>Co 254</v>
          </cell>
          <cell r="C267">
            <v>-408.20719050966909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-210.61422318507175</v>
          </cell>
          <cell r="BP267">
            <v>-197.59296732459734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0</v>
          </cell>
          <cell r="FU267">
            <v>0</v>
          </cell>
          <cell r="FV267">
            <v>0</v>
          </cell>
          <cell r="FW267">
            <v>0</v>
          </cell>
        </row>
        <row r="268">
          <cell r="B268" t="str">
            <v>Co 255</v>
          </cell>
          <cell r="C268">
            <v>-83908.990508306655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-5881.0186134936521</v>
          </cell>
          <cell r="BP268">
            <v>-5516.9211035550688</v>
          </cell>
          <cell r="BQ268">
            <v>0</v>
          </cell>
          <cell r="BR268">
            <v>0</v>
          </cell>
          <cell r="BS268">
            <v>0</v>
          </cell>
          <cell r="BT268">
            <v>-6666.6666666666279</v>
          </cell>
          <cell r="BU268">
            <v>-6666.6666666666279</v>
          </cell>
          <cell r="BV268">
            <v>-6666.6666666666861</v>
          </cell>
          <cell r="BW268">
            <v>-6666.6666666666861</v>
          </cell>
          <cell r="BX268">
            <v>-6666.6666666666861</v>
          </cell>
          <cell r="BY268">
            <v>-6666.6666666666279</v>
          </cell>
          <cell r="BZ268">
            <v>-6666.6666666666279</v>
          </cell>
          <cell r="CA268">
            <v>0</v>
          </cell>
          <cell r="CB268">
            <v>-6275.1559452444199</v>
          </cell>
          <cell r="CC268">
            <v>-6275.1559452444199</v>
          </cell>
          <cell r="CD268">
            <v>-6275.1559452444199</v>
          </cell>
          <cell r="CE268">
            <v>-6275.1559452444199</v>
          </cell>
          <cell r="CF268">
            <v>-13141.822611911106</v>
          </cell>
          <cell r="CG268">
            <v>-13141.822611911106</v>
          </cell>
          <cell r="CH268">
            <v>-13141.822611911106</v>
          </cell>
          <cell r="CI268">
            <v>-5959.9282405687263</v>
          </cell>
          <cell r="CJ268">
            <v>-5959.9282405687263</v>
          </cell>
          <cell r="CK268">
            <v>-5959.9282405687263</v>
          </cell>
          <cell r="CL268">
            <v>-5959.9282405687263</v>
          </cell>
          <cell r="CM268">
            <v>906.73842609790154</v>
          </cell>
          <cell r="CN268">
            <v>1106.7384260979015</v>
          </cell>
          <cell r="CO268">
            <v>1106.7384260979015</v>
          </cell>
          <cell r="CP268">
            <v>1106.7384260979015</v>
          </cell>
          <cell r="CQ268">
            <v>1106.7384260979015</v>
          </cell>
          <cell r="CR268">
            <v>-6008.4773783332203</v>
          </cell>
          <cell r="CS268">
            <v>-6008.4773783333367</v>
          </cell>
          <cell r="CT268">
            <v>-6008.4773783333367</v>
          </cell>
          <cell r="CU268">
            <v>-6081.1268053801032</v>
          </cell>
          <cell r="CV268">
            <v>-6081.1268053801032</v>
          </cell>
          <cell r="CW268">
            <v>-6081.1268053801032</v>
          </cell>
          <cell r="CX268">
            <v>-6081.1268053801032</v>
          </cell>
          <cell r="CY268">
            <v>991.53986128652468</v>
          </cell>
          <cell r="CZ268">
            <v>1197.5398612865247</v>
          </cell>
          <cell r="DA268">
            <v>1197.5398612865247</v>
          </cell>
          <cell r="DB268">
            <v>1197.5398612865247</v>
          </cell>
          <cell r="DC268">
            <v>1197.5398612865247</v>
          </cell>
          <cell r="DD268">
            <v>-6130.7069258998963</v>
          </cell>
          <cell r="DE268">
            <v>-6130.7069259000127</v>
          </cell>
          <cell r="DF268">
            <v>-57785.774692577776</v>
          </cell>
          <cell r="DG268">
            <v>-19337.452864885156</v>
          </cell>
          <cell r="DH268">
            <v>-19337.452864885214</v>
          </cell>
          <cell r="DI268">
            <v>-19337.45286488533</v>
          </cell>
          <cell r="DJ268">
            <v>-19337.452864885214</v>
          </cell>
          <cell r="DK268">
            <v>-12052.606198218651</v>
          </cell>
          <cell r="DL268">
            <v>-11840.426198218658</v>
          </cell>
          <cell r="DM268">
            <v>-11840.426198218542</v>
          </cell>
          <cell r="DN268">
            <v>-11840.426198218542</v>
          </cell>
          <cell r="DO268">
            <v>-11840.4261982186</v>
          </cell>
          <cell r="DP268">
            <v>-19388.086387815303</v>
          </cell>
          <cell r="DQ268">
            <v>-19388.086387815536</v>
          </cell>
          <cell r="DR268">
            <v>-20354.521076482371</v>
          </cell>
          <cell r="DS268">
            <v>-11620.407539296022</v>
          </cell>
          <cell r="DT268">
            <v>-11620.407539295964</v>
          </cell>
          <cell r="DU268">
            <v>-11620.407539296197</v>
          </cell>
          <cell r="DV268">
            <v>-11620.40753929608</v>
          </cell>
          <cell r="DW268">
            <v>-4117.0154726294568</v>
          </cell>
          <cell r="DX268">
            <v>-3898.4700726295123</v>
          </cell>
          <cell r="DY268">
            <v>-3898.4700726292795</v>
          </cell>
          <cell r="DZ268">
            <v>-3898.4700726293959</v>
          </cell>
          <cell r="EA268">
            <v>-3898.4700726293959</v>
          </cell>
          <cell r="EB268">
            <v>-11672.117386684869</v>
          </cell>
          <cell r="EC268">
            <v>-11672.117386684986</v>
          </cell>
          <cell r="ED268">
            <v>-21155.880769125186</v>
          </cell>
          <cell r="EE268">
            <v>-3661.0605778745958</v>
          </cell>
          <cell r="EF268">
            <v>-3661.0605778745376</v>
          </cell>
          <cell r="EG268">
            <v>-3661.0605778748868</v>
          </cell>
          <cell r="EH268">
            <v>-3661.060577874654</v>
          </cell>
          <cell r="EI268">
            <v>9988.6128789892537</v>
          </cell>
          <cell r="EJ268">
            <v>3772.149736322579</v>
          </cell>
          <cell r="EK268">
            <v>3772.1497363228118</v>
          </cell>
          <cell r="EL268">
            <v>3772.149736322579</v>
          </cell>
          <cell r="EM268">
            <v>3772.1497363227536</v>
          </cell>
          <cell r="EN268">
            <v>-3580.5368524978985</v>
          </cell>
          <cell r="EO268">
            <v>-3580.5368524979567</v>
          </cell>
          <cell r="EP268">
            <v>-4751.9155025869841</v>
          </cell>
          <cell r="EQ268">
            <v>5112.6986178550869</v>
          </cell>
          <cell r="ER268">
            <v>5112.6986178548541</v>
          </cell>
          <cell r="ES268">
            <v>5112.6986178548541</v>
          </cell>
          <cell r="ET268">
            <v>5112.6986178549123</v>
          </cell>
          <cell r="EU268">
            <v>12303.862278424727</v>
          </cell>
          <cell r="EV268">
            <v>12567.571908144804</v>
          </cell>
          <cell r="EW268">
            <v>12567.571908145037</v>
          </cell>
          <cell r="EX268">
            <v>12567.571908144746</v>
          </cell>
          <cell r="EY268">
            <v>12567.571908144862</v>
          </cell>
          <cell r="EZ268">
            <v>4994.7652872106992</v>
          </cell>
          <cell r="FA268">
            <v>4994.7652872105828</v>
          </cell>
          <cell r="FB268">
            <v>3802.0808641198091</v>
          </cell>
          <cell r="FC268">
            <v>14130.468262073875</v>
          </cell>
          <cell r="FD268">
            <v>14130.4682620737</v>
          </cell>
          <cell r="FE268">
            <v>14130.468262073467</v>
          </cell>
          <cell r="FF268">
            <v>14130.4682620737</v>
          </cell>
          <cell r="FG268">
            <v>21536.00683246064</v>
          </cell>
          <cell r="FH268">
            <v>21807.627751072287</v>
          </cell>
          <cell r="FI268">
            <v>21807.627751072519</v>
          </cell>
          <cell r="FJ268">
            <v>21807.62775107217</v>
          </cell>
          <cell r="FK268">
            <v>21807.627751072403</v>
          </cell>
          <cell r="FL268">
            <v>14008.106708372012</v>
          </cell>
          <cell r="FM268">
            <v>14008.106708372128</v>
          </cell>
          <cell r="FN268">
            <v>12793.754050819436</v>
          </cell>
          <cell r="FO268">
            <v>14411.672709222301</v>
          </cell>
          <cell r="FP268">
            <v>14411.672709222068</v>
          </cell>
          <cell r="FQ268">
            <v>14411.672709221835</v>
          </cell>
          <cell r="FR268">
            <v>14411.672709222184</v>
          </cell>
          <cell r="FS268">
            <v>22037.990236720652</v>
          </cell>
          <cell r="FT268">
            <v>22317.759782890673</v>
          </cell>
          <cell r="FU268">
            <v>22317.759782890906</v>
          </cell>
          <cell r="FV268">
            <v>22317.759782890556</v>
          </cell>
          <cell r="FW268">
            <v>22317.759782890906</v>
          </cell>
        </row>
        <row r="269">
          <cell r="B269" t="str">
            <v>Co 256</v>
          </cell>
          <cell r="C269">
            <v>-253976.32619191549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-295.41783093112463</v>
          </cell>
          <cell r="BP269">
            <v>-277.30970678756421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-2758.5380434109102</v>
          </cell>
          <cell r="CC269">
            <v>-2758.5380434109102</v>
          </cell>
          <cell r="CD269">
            <v>-2758.5380434109102</v>
          </cell>
          <cell r="CE269">
            <v>-2758.5380434109247</v>
          </cell>
          <cell r="CF269">
            <v>-2758.5380434109102</v>
          </cell>
          <cell r="CG269">
            <v>-2758.5380434109102</v>
          </cell>
          <cell r="CH269">
            <v>-2758.5380434109247</v>
          </cell>
          <cell r="CI269">
            <v>-1786.2296789352549</v>
          </cell>
          <cell r="CJ269">
            <v>-1786.2296789352695</v>
          </cell>
          <cell r="CK269">
            <v>-1786.2296789352549</v>
          </cell>
          <cell r="CL269">
            <v>-1786.2296789352695</v>
          </cell>
          <cell r="CM269">
            <v>-1786.2296789352695</v>
          </cell>
          <cell r="CN269">
            <v>-1786.2296789352549</v>
          </cell>
          <cell r="CO269">
            <v>-1786.2296789352549</v>
          </cell>
          <cell r="CP269">
            <v>-1786.2296789352549</v>
          </cell>
          <cell r="CQ269">
            <v>-1786.2296789352695</v>
          </cell>
          <cell r="CR269">
            <v>-1812.2340388692101</v>
          </cell>
          <cell r="CS269">
            <v>-1812.2340388692101</v>
          </cell>
          <cell r="CT269">
            <v>-1812.2340388692246</v>
          </cell>
          <cell r="CU269">
            <v>-1821.9542725139618</v>
          </cell>
          <cell r="CV269">
            <v>-1821.9542725139763</v>
          </cell>
          <cell r="CW269">
            <v>-1821.9542725139618</v>
          </cell>
          <cell r="CX269">
            <v>-1821.9542725139763</v>
          </cell>
          <cell r="CY269">
            <v>-1821.9542725139763</v>
          </cell>
          <cell r="CZ269">
            <v>-1821.9542725139618</v>
          </cell>
          <cell r="DA269">
            <v>-1821.9542725139472</v>
          </cell>
          <cell r="DB269">
            <v>-1821.9542725139618</v>
          </cell>
          <cell r="DC269">
            <v>-1821.9542725139763</v>
          </cell>
          <cell r="DD269">
            <v>-1848.4787196465913</v>
          </cell>
          <cell r="DE269">
            <v>-1848.4787196466059</v>
          </cell>
          <cell r="DF269">
            <v>-21107.747754610638</v>
          </cell>
          <cell r="DG269">
            <v>-20050.330310332967</v>
          </cell>
          <cell r="DH269">
            <v>-20050.330310332967</v>
          </cell>
          <cell r="DI269">
            <v>-20050.330310332967</v>
          </cell>
          <cell r="DJ269">
            <v>-20050.330310332996</v>
          </cell>
          <cell r="DK269">
            <v>-20050.330310332996</v>
          </cell>
          <cell r="DL269">
            <v>-20050.330310332996</v>
          </cell>
          <cell r="DM269">
            <v>-20050.330310332938</v>
          </cell>
          <cell r="DN269">
            <v>-20050.330310332967</v>
          </cell>
          <cell r="DO269">
            <v>-20050.330310332996</v>
          </cell>
          <cell r="DP269">
            <v>-20077.385246408259</v>
          </cell>
          <cell r="DQ269">
            <v>-20077.385246408259</v>
          </cell>
          <cell r="DR269">
            <v>-20475.070627107547</v>
          </cell>
          <cell r="DS269">
            <v>-20998.915170000313</v>
          </cell>
          <cell r="DT269">
            <v>-20998.915170000313</v>
          </cell>
          <cell r="DU269">
            <v>-20998.915170000313</v>
          </cell>
          <cell r="DV269">
            <v>-20998.915170000342</v>
          </cell>
          <cell r="DW269">
            <v>-20998.915170000342</v>
          </cell>
          <cell r="DX269">
            <v>-20998.915170000371</v>
          </cell>
          <cell r="DY269">
            <v>-20998.915170000284</v>
          </cell>
          <cell r="DZ269">
            <v>-20998.915170000342</v>
          </cell>
          <cell r="EA269">
            <v>-20998.915170000342</v>
          </cell>
          <cell r="EB269">
            <v>-21026.511204797105</v>
          </cell>
          <cell r="EC269">
            <v>-27401.511204797134</v>
          </cell>
          <cell r="ED269">
            <v>3243.0474813349429</v>
          </cell>
          <cell r="EE269">
            <v>4936.9979752997751</v>
          </cell>
          <cell r="EF269">
            <v>4936.9979752997897</v>
          </cell>
          <cell r="EG269">
            <v>4936.9979752998042</v>
          </cell>
          <cell r="EH269">
            <v>4936.997975299746</v>
          </cell>
          <cell r="EI269">
            <v>10036.997975299746</v>
          </cell>
          <cell r="EJ269">
            <v>5036.9979752997169</v>
          </cell>
          <cell r="EK269">
            <v>5036.9979752998333</v>
          </cell>
          <cell r="EL269">
            <v>5036.997975299746</v>
          </cell>
          <cell r="EM269">
            <v>5036.9979752997606</v>
          </cell>
          <cell r="EN269">
            <v>7244.6430320842919</v>
          </cell>
          <cell r="EO269">
            <v>6900.7759663800243</v>
          </cell>
          <cell r="EP269">
            <v>7323.6338674936851</v>
          </cell>
          <cell r="EQ269">
            <v>7286.1473418482637</v>
          </cell>
          <cell r="ER269">
            <v>7358.2696970830293</v>
          </cell>
          <cell r="ES269">
            <v>7286.1473418482929</v>
          </cell>
          <cell r="ET269">
            <v>7358.2696970829857</v>
          </cell>
          <cell r="EU269">
            <v>7460.2696970829857</v>
          </cell>
          <cell r="EV269">
            <v>7238.1473418482201</v>
          </cell>
          <cell r="EW269">
            <v>7310.269697083073</v>
          </cell>
          <cell r="EX269">
            <v>7238.1473418482346</v>
          </cell>
          <cell r="EY269">
            <v>7310.2696970830148</v>
          </cell>
          <cell r="EZ269">
            <v>9894.7917586489639</v>
          </cell>
          <cell r="FA269">
            <v>2920.4811791219399</v>
          </cell>
          <cell r="FB269">
            <v>9849.9645732665522</v>
          </cell>
          <cell r="FC269">
            <v>9728.8729262719571</v>
          </cell>
          <cell r="FD269">
            <v>9885.2931194476696</v>
          </cell>
          <cell r="FE269">
            <v>9728.8729262720153</v>
          </cell>
          <cell r="FF269">
            <v>9885.293119447655</v>
          </cell>
          <cell r="FG269">
            <v>9989.3331194476195</v>
          </cell>
          <cell r="FH269">
            <v>9678.4129262719071</v>
          </cell>
          <cell r="FI269">
            <v>9834.833119447736</v>
          </cell>
          <cell r="FJ269">
            <v>9678.4129262719362</v>
          </cell>
          <cell r="FK269">
            <v>9834.8331194476341</v>
          </cell>
          <cell r="FL269">
            <v>4535.6740587467357</v>
          </cell>
          <cell r="FM269">
            <v>4143.1259416662942</v>
          </cell>
          <cell r="FN269">
            <v>4677.0405570316507</v>
          </cell>
          <cell r="FO269">
            <v>4726.6514141157386</v>
          </cell>
          <cell r="FP269">
            <v>4713.0756741364021</v>
          </cell>
          <cell r="FQ269">
            <v>4726.6514141157822</v>
          </cell>
          <cell r="FR269">
            <v>4713.0756741363875</v>
          </cell>
          <cell r="FS269">
            <v>4819.1964741363336</v>
          </cell>
          <cell r="FT269">
            <v>4673.6372141156753</v>
          </cell>
          <cell r="FU269">
            <v>4660.0614741364407</v>
          </cell>
          <cell r="FV269">
            <v>4673.637214115719</v>
          </cell>
          <cell r="FW269">
            <v>4660.0614741363679</v>
          </cell>
        </row>
        <row r="270">
          <cell r="B270" t="str">
            <v>Co 257</v>
          </cell>
          <cell r="C270">
            <v>-4580.3946268989312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-121.62622689893033</v>
          </cell>
          <cell r="BP270">
            <v>-4458.7684000000008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0</v>
          </cell>
          <cell r="FU270">
            <v>0</v>
          </cell>
          <cell r="FV270">
            <v>0</v>
          </cell>
          <cell r="FW270">
            <v>0</v>
          </cell>
        </row>
        <row r="271">
          <cell r="B271" t="str">
            <v>Co 259</v>
          </cell>
          <cell r="C271">
            <v>23103.216535984408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-417.04405783004768</v>
          </cell>
          <cell r="BP271">
            <v>-391.26543926577142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-3183.0424648622284</v>
          </cell>
          <cell r="CC271">
            <v>-3183.0424648622284</v>
          </cell>
          <cell r="CD271">
            <v>-3183.0424648622284</v>
          </cell>
          <cell r="CE271">
            <v>-3183.0424648622284</v>
          </cell>
          <cell r="CF271">
            <v>-3183.0424648622284</v>
          </cell>
          <cell r="CG271">
            <v>-3183.0424648622284</v>
          </cell>
          <cell r="CH271">
            <v>-3183.0424648622284</v>
          </cell>
          <cell r="CI271">
            <v>-2578.6655387123465</v>
          </cell>
          <cell r="CJ271">
            <v>-2578.6655387123537</v>
          </cell>
          <cell r="CK271">
            <v>-2578.6655387123537</v>
          </cell>
          <cell r="CL271">
            <v>-2578.6655387123537</v>
          </cell>
          <cell r="CM271">
            <v>-2578.6655387123537</v>
          </cell>
          <cell r="CN271">
            <v>-2578.6655387123537</v>
          </cell>
          <cell r="CO271">
            <v>-2578.6655387123537</v>
          </cell>
          <cell r="CP271">
            <v>-2578.6655387123465</v>
          </cell>
          <cell r="CQ271">
            <v>-2578.6655387123465</v>
          </cell>
          <cell r="CR271">
            <v>-2624.1979302250984</v>
          </cell>
          <cell r="CS271">
            <v>-2624.1979302250984</v>
          </cell>
          <cell r="CT271">
            <v>-2624.1979302250984</v>
          </cell>
          <cell r="CU271">
            <v>-1674.4289419978159</v>
          </cell>
          <cell r="CV271">
            <v>-1674.4289419978159</v>
          </cell>
          <cell r="CW271">
            <v>-1674.4289419978086</v>
          </cell>
          <cell r="CX271">
            <v>-1674.4289419978159</v>
          </cell>
          <cell r="CY271">
            <v>-1674.4289419978086</v>
          </cell>
          <cell r="CZ271">
            <v>-1674.4289419978159</v>
          </cell>
          <cell r="DA271">
            <v>-1674.4289419978013</v>
          </cell>
          <cell r="DB271">
            <v>-1674.4289419978013</v>
          </cell>
          <cell r="DC271">
            <v>-1674.4289419978013</v>
          </cell>
          <cell r="DD271">
            <v>-870.04541968504782</v>
          </cell>
          <cell r="DE271">
            <v>-952.38347403884109</v>
          </cell>
          <cell r="DF271">
            <v>-870.04541968504782</v>
          </cell>
          <cell r="DG271">
            <v>105.98983687831787</v>
          </cell>
          <cell r="DH271">
            <v>133.43585499623441</v>
          </cell>
          <cell r="DI271">
            <v>105.98983687832515</v>
          </cell>
          <cell r="DJ271">
            <v>133.43585499624169</v>
          </cell>
          <cell r="DK271">
            <v>133.43585499624896</v>
          </cell>
          <cell r="DL271">
            <v>105.98983687831787</v>
          </cell>
          <cell r="DM271">
            <v>133.43585499624169</v>
          </cell>
          <cell r="DN271">
            <v>105.98983687833243</v>
          </cell>
          <cell r="DO271">
            <v>133.43585499626352</v>
          </cell>
          <cell r="DP271">
            <v>103.0804860995122</v>
          </cell>
          <cell r="DQ271">
            <v>19.09567065864394</v>
          </cell>
          <cell r="DR271">
            <v>103.08048609949765</v>
          </cell>
          <cell r="DS271">
            <v>1133.6718753378664</v>
          </cell>
          <cell r="DT271">
            <v>1161.6668138181485</v>
          </cell>
          <cell r="DU271">
            <v>1133.6718753378809</v>
          </cell>
          <cell r="DV271">
            <v>1161.6668138181631</v>
          </cell>
          <cell r="DW271">
            <v>1161.6668138181631</v>
          </cell>
          <cell r="DX271">
            <v>1133.6718753378809</v>
          </cell>
          <cell r="DY271">
            <v>1161.6668138181485</v>
          </cell>
          <cell r="DZ271">
            <v>1133.6718753378955</v>
          </cell>
          <cell r="EA271">
            <v>1161.6668138181703</v>
          </cell>
          <cell r="EB271">
            <v>1365.5738732155005</v>
          </cell>
          <cell r="EC271">
            <v>1257.1800515620853</v>
          </cell>
          <cell r="ED271">
            <v>1365.5738732154859</v>
          </cell>
          <cell r="EE271">
            <v>1383.638411882057</v>
          </cell>
          <cell r="EF271">
            <v>1419.7696857665214</v>
          </cell>
          <cell r="EG271">
            <v>300.98479035672062</v>
          </cell>
          <cell r="EH271">
            <v>337.11606424117781</v>
          </cell>
          <cell r="EI271">
            <v>337.11606424117781</v>
          </cell>
          <cell r="EJ271">
            <v>300.98479035671335</v>
          </cell>
          <cell r="EK271">
            <v>337.11606424117053</v>
          </cell>
          <cell r="EL271">
            <v>300.98479035671335</v>
          </cell>
          <cell r="EM271">
            <v>337.11606424119964</v>
          </cell>
          <cell r="EN271">
            <v>710.02410003965633</v>
          </cell>
          <cell r="EO271">
            <v>560.7728176739256</v>
          </cell>
          <cell r="EP271">
            <v>710.02410003961995</v>
          </cell>
          <cell r="EQ271">
            <v>1805.8106987709034</v>
          </cell>
          <cell r="ER271">
            <v>1855.5611262261227</v>
          </cell>
          <cell r="ES271">
            <v>1721.6576263404131</v>
          </cell>
          <cell r="ET271">
            <v>1771.4080537956324</v>
          </cell>
          <cell r="EU271">
            <v>1771.4080537956397</v>
          </cell>
          <cell r="EV271">
            <v>1721.6576263404131</v>
          </cell>
          <cell r="EW271">
            <v>1771.4080537956324</v>
          </cell>
          <cell r="EX271">
            <v>1721.6576263404131</v>
          </cell>
          <cell r="EY271">
            <v>1771.4080537956615</v>
          </cell>
          <cell r="EZ271">
            <v>1751.9818794249004</v>
          </cell>
          <cell r="FA271">
            <v>1599.7455714118696</v>
          </cell>
          <cell r="FB271">
            <v>1751.9818794248713</v>
          </cell>
          <cell r="FC271">
            <v>2900.8680638188671</v>
          </cell>
          <cell r="FD271">
            <v>-3423.3865001768063</v>
          </cell>
          <cell r="FE271">
            <v>2688.156929939767</v>
          </cell>
          <cell r="FF271">
            <v>2738.9023659440863</v>
          </cell>
          <cell r="FG271">
            <v>2738.9023659440936</v>
          </cell>
          <cell r="FH271">
            <v>2688.156929939767</v>
          </cell>
          <cell r="FI271">
            <v>2738.9023659441009</v>
          </cell>
          <cell r="FJ271">
            <v>2688.156929939767</v>
          </cell>
          <cell r="FK271">
            <v>2738.9023659441154</v>
          </cell>
          <cell r="FL271">
            <v>2719.087668085951</v>
          </cell>
          <cell r="FM271">
            <v>2563.8066339126526</v>
          </cell>
          <cell r="FN271">
            <v>2719.0876680859219</v>
          </cell>
          <cell r="FO271">
            <v>2769.5104250952427</v>
          </cell>
          <cell r="FP271">
            <v>2693.7707698196609</v>
          </cell>
          <cell r="FQ271">
            <v>2738.1138185385571</v>
          </cell>
          <cell r="FR271">
            <v>2789.8741632629681</v>
          </cell>
          <cell r="FS271">
            <v>2789.8741632629826</v>
          </cell>
          <cell r="FT271">
            <v>2738.1138185385644</v>
          </cell>
          <cell r="FU271">
            <v>2789.8741632629826</v>
          </cell>
          <cell r="FV271">
            <v>2738.1138185385644</v>
          </cell>
          <cell r="FW271">
            <v>2789.8741632629972</v>
          </cell>
        </row>
        <row r="272">
          <cell r="B272" t="str">
            <v>Co 260</v>
          </cell>
          <cell r="C272">
            <v>660720.65358581743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-760.44287735431863</v>
          </cell>
          <cell r="BP272">
            <v>-713.53015978327312</v>
          </cell>
          <cell r="BQ272">
            <v>0</v>
          </cell>
          <cell r="BR272">
            <v>0</v>
          </cell>
          <cell r="BS272">
            <v>0</v>
          </cell>
          <cell r="BT272">
            <v>145000</v>
          </cell>
          <cell r="BU272">
            <v>145000</v>
          </cell>
          <cell r="BV272">
            <v>145000</v>
          </cell>
          <cell r="BW272">
            <v>145000</v>
          </cell>
          <cell r="BX272">
            <v>145000</v>
          </cell>
          <cell r="BY272">
            <v>144999.99999999994</v>
          </cell>
          <cell r="BZ272">
            <v>144999.99999999997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-7295.6254183578567</v>
          </cell>
          <cell r="CG272">
            <v>-7202.7261558836326</v>
          </cell>
          <cell r="CH272">
            <v>-2295.6254183578421</v>
          </cell>
          <cell r="CI272">
            <v>-2229.0621041752602</v>
          </cell>
          <cell r="CJ272">
            <v>-2260.0285249999943</v>
          </cell>
          <cell r="CK272">
            <v>-2229.0621041752529</v>
          </cell>
          <cell r="CL272">
            <v>-2260.028524999987</v>
          </cell>
          <cell r="CM272">
            <v>-9587.1137242969853</v>
          </cell>
          <cell r="CN272">
            <v>-9556.1473034722585</v>
          </cell>
          <cell r="CO272">
            <v>-9587.1137242969853</v>
          </cell>
          <cell r="CP272">
            <v>-9556.1473034722585</v>
          </cell>
          <cell r="CQ272">
            <v>-9587.1137242969853</v>
          </cell>
          <cell r="CR272">
            <v>-2384.4981265664246</v>
          </cell>
          <cell r="CS272">
            <v>-2289.7408788426983</v>
          </cell>
          <cell r="CT272">
            <v>-2234.4981265664101</v>
          </cell>
          <cell r="CU272">
            <v>-1243.1941261494503</v>
          </cell>
          <cell r="CV272">
            <v>-1274.7798753906682</v>
          </cell>
          <cell r="CW272">
            <v>-1243.1941261494285</v>
          </cell>
          <cell r="CX272">
            <v>-1274.7798753906827</v>
          </cell>
          <cell r="CY272">
            <v>-8821.6776306665852</v>
          </cell>
          <cell r="CZ272">
            <v>-8790.0918814253528</v>
          </cell>
          <cell r="DA272">
            <v>-8821.6776306665633</v>
          </cell>
          <cell r="DB272">
            <v>-8790.0918814253673</v>
          </cell>
          <cell r="DC272">
            <v>-8821.6776306665633</v>
          </cell>
          <cell r="DD272">
            <v>-1401.9338689884316</v>
          </cell>
          <cell r="DE272">
            <v>-1305.281476310236</v>
          </cell>
          <cell r="DF272">
            <v>-1247.4338689884025</v>
          </cell>
          <cell r="DG272">
            <v>-1223.2530086724437</v>
          </cell>
          <cell r="DH272">
            <v>-1255.4704728985089</v>
          </cell>
          <cell r="DI272">
            <v>-1223.2530086724073</v>
          </cell>
          <cell r="DJ272">
            <v>-2648.0029086729337</v>
          </cell>
          <cell r="DK272">
            <v>-10421.307596607112</v>
          </cell>
          <cell r="DL272">
            <v>-10389.090132381054</v>
          </cell>
          <cell r="DM272">
            <v>-10421.307596607112</v>
          </cell>
          <cell r="DN272">
            <v>-10389.090132381069</v>
          </cell>
          <cell r="DO272">
            <v>-10421.307596607105</v>
          </cell>
          <cell r="DP272">
            <v>-2777.9008321426663</v>
          </cell>
          <cell r="DQ272">
            <v>-2679.3153916109004</v>
          </cell>
          <cell r="DR272">
            <v>-2618.7658321426425</v>
          </cell>
          <cell r="DS272">
            <v>-1546.1948903736629</v>
          </cell>
          <cell r="DT272">
            <v>-1579.0567038842855</v>
          </cell>
          <cell r="DU272">
            <v>-1546.1948903736629</v>
          </cell>
          <cell r="DV272">
            <v>-1619.4073525997374</v>
          </cell>
          <cell r="DW272">
            <v>-9625.9111811719486</v>
          </cell>
          <cell r="DX272">
            <v>-9593.0493676613842</v>
          </cell>
          <cell r="DY272">
            <v>-9625.9111811719558</v>
          </cell>
          <cell r="DZ272">
            <v>-9593.0493676613842</v>
          </cell>
          <cell r="EA272">
            <v>-9625.911181171934</v>
          </cell>
          <cell r="EB272">
            <v>-1752.1101100388478</v>
          </cell>
          <cell r="EC272">
            <v>-1651.5529606964556</v>
          </cell>
          <cell r="ED272">
            <v>-1588.2010600388603</v>
          </cell>
          <cell r="EE272">
            <v>-2088.3644078702637</v>
          </cell>
          <cell r="EF272">
            <v>-2121.8834576510999</v>
          </cell>
          <cell r="EG272">
            <v>-8463.3644078702346</v>
          </cell>
          <cell r="EH272">
            <v>-596.87156925270392</v>
          </cell>
          <cell r="EI272">
            <v>-8843.5705126820685</v>
          </cell>
          <cell r="EJ272">
            <v>-8810.0514629012978</v>
          </cell>
          <cell r="EK272">
            <v>-8843.570512682054</v>
          </cell>
          <cell r="EL272">
            <v>-8810.0514629012832</v>
          </cell>
          <cell r="EM272">
            <v>-3743.5705126820467</v>
          </cell>
          <cell r="EN272">
            <v>4367.5585363944119</v>
          </cell>
          <cell r="EO272">
            <v>4470.1268287236599</v>
          </cell>
          <cell r="EP272">
            <v>4536.3848578944162</v>
          </cell>
          <cell r="EQ272">
            <v>5693.9097204085701</v>
          </cell>
          <cell r="ER272">
            <v>5659.7202896321251</v>
          </cell>
          <cell r="ES272">
            <v>5566.4097204085847</v>
          </cell>
          <cell r="ET272">
            <v>5648.301615710312</v>
          </cell>
          <cell r="EU272">
            <v>-2845.7982960219379</v>
          </cell>
          <cell r="EV272">
            <v>-2811.6088652455364</v>
          </cell>
          <cell r="EW272">
            <v>-2845.7982960219088</v>
          </cell>
          <cell r="EX272">
            <v>-2811.6088652455219</v>
          </cell>
          <cell r="EY272">
            <v>-2743.7982960219015</v>
          </cell>
          <cell r="EZ272">
            <v>5611.8008492524241</v>
          </cell>
          <cell r="FA272">
            <v>5716.42050742828</v>
          </cell>
          <cell r="FB272">
            <v>5785.6919603974238</v>
          </cell>
          <cell r="FC272">
            <v>5211.3202657664806</v>
          </cell>
          <cell r="FD272">
            <v>5176.4470463744801</v>
          </cell>
          <cell r="FE272">
            <v>-1293.7297342335223</v>
          </cell>
          <cell r="FF272">
            <v>4521.3375253620179</v>
          </cell>
          <cell r="FG272">
            <v>-4227.5853837221803</v>
          </cell>
          <cell r="FH272">
            <v>-4192.7121643302598</v>
          </cell>
          <cell r="FI272">
            <v>-4227.5853837221512</v>
          </cell>
          <cell r="FJ272">
            <v>-4192.712164330238</v>
          </cell>
          <cell r="FK272">
            <v>-4123.5453837221576</v>
          </cell>
          <cell r="FL272">
            <v>4483.880685130498</v>
          </cell>
          <cell r="FM272">
            <v>4590.5927364698437</v>
          </cell>
          <cell r="FN272">
            <v>4662.9885296098219</v>
          </cell>
          <cell r="FO272">
            <v>5357.0717400765425</v>
          </cell>
          <cell r="FP272">
            <v>5321.5010562967509</v>
          </cell>
          <cell r="FQ272">
            <v>5096.9207400765736</v>
          </cell>
          <cell r="FR272">
            <v>669.62716885712871</v>
          </cell>
          <cell r="FS272">
            <v>-8341.763427499609</v>
          </cell>
          <cell r="FT272">
            <v>-14231.952794693061</v>
          </cell>
          <cell r="FU272">
            <v>-20510.680658531201</v>
          </cell>
          <cell r="FV272">
            <v>-26304.79520637948</v>
          </cell>
          <cell r="FW272">
            <v>-33521.452739882458</v>
          </cell>
        </row>
        <row r="273">
          <cell r="B273" t="str">
            <v>Co 262</v>
          </cell>
          <cell r="C273">
            <v>-17797.793624962425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-100.42532496242347</v>
          </cell>
          <cell r="BP273">
            <v>-17697.368300000002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0</v>
          </cell>
          <cell r="FH273">
            <v>0</v>
          </cell>
          <cell r="FI273">
            <v>0</v>
          </cell>
          <cell r="FJ273">
            <v>0</v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</row>
        <row r="274">
          <cell r="B274" t="str">
            <v>Co 189</v>
          </cell>
          <cell r="C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0</v>
          </cell>
          <cell r="EW274">
            <v>0</v>
          </cell>
          <cell r="EX274">
            <v>0</v>
          </cell>
          <cell r="EY274">
            <v>0</v>
          </cell>
          <cell r="EZ274">
            <v>0</v>
          </cell>
          <cell r="FA274">
            <v>0</v>
          </cell>
          <cell r="FB274">
            <v>0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0</v>
          </cell>
          <cell r="FH274">
            <v>0</v>
          </cell>
          <cell r="FI274">
            <v>0</v>
          </cell>
          <cell r="FJ274">
            <v>0</v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0</v>
          </cell>
          <cell r="FU274">
            <v>0</v>
          </cell>
          <cell r="FV274">
            <v>0</v>
          </cell>
          <cell r="FW274">
            <v>0</v>
          </cell>
        </row>
        <row r="275">
          <cell r="B275" t="str">
            <v>Co 191</v>
          </cell>
          <cell r="C275">
            <v>-800173.63262441917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-16975.132960410287</v>
          </cell>
          <cell r="BP275">
            <v>-6657.0299679888121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-16523.33677379998</v>
          </cell>
          <cell r="CB275">
            <v>-6181.2115120000162</v>
          </cell>
          <cell r="CC275">
            <v>0</v>
          </cell>
          <cell r="CD275">
            <v>0</v>
          </cell>
          <cell r="CE275">
            <v>-8032.9907845704874</v>
          </cell>
          <cell r="CF275">
            <v>-8032.9907845704874</v>
          </cell>
          <cell r="CG275">
            <v>-8032.9907845704874</v>
          </cell>
          <cell r="CH275">
            <v>-8032.9907845704874</v>
          </cell>
          <cell r="CI275">
            <v>-8032.9907845704729</v>
          </cell>
          <cell r="CJ275">
            <v>-8032.9907845704874</v>
          </cell>
          <cell r="CK275">
            <v>-8032.9907845704874</v>
          </cell>
          <cell r="CL275">
            <v>-8032.990784570502</v>
          </cell>
          <cell r="CM275">
            <v>-24873.084337784494</v>
          </cell>
          <cell r="CN275">
            <v>-14457.699314730489</v>
          </cell>
          <cell r="CO275">
            <v>-8032.9907845704874</v>
          </cell>
          <cell r="CP275">
            <v>-8032.9907845704874</v>
          </cell>
          <cell r="CQ275">
            <v>-8032.9907845704874</v>
          </cell>
          <cell r="CR275">
            <v>-8193.6506002618989</v>
          </cell>
          <cell r="CS275">
            <v>-8193.6506002618989</v>
          </cell>
          <cell r="CT275">
            <v>-8193.6506002618844</v>
          </cell>
          <cell r="CU275">
            <v>-8193.6506002618989</v>
          </cell>
          <cell r="CV275">
            <v>-8193.6506002618917</v>
          </cell>
          <cell r="CW275">
            <v>-8193.6506002618844</v>
          </cell>
          <cell r="CX275">
            <v>-8193.6506002619135</v>
          </cell>
          <cell r="CY275">
            <v>-25479.299185472344</v>
          </cell>
          <cell r="CZ275">
            <v>-14830.453943926696</v>
          </cell>
          <cell r="DA275">
            <v>-8193.6506002618989</v>
          </cell>
          <cell r="DB275">
            <v>-8193.6506002618917</v>
          </cell>
          <cell r="DC275">
            <v>-8193.6506002618917</v>
          </cell>
          <cell r="DD275">
            <v>-8357.523612267134</v>
          </cell>
          <cell r="DE275">
            <v>-8357.5236122671413</v>
          </cell>
          <cell r="DF275">
            <v>-8357.5236122671195</v>
          </cell>
          <cell r="DG275">
            <v>-8357.5236122671413</v>
          </cell>
          <cell r="DH275">
            <v>-8357.5236122671195</v>
          </cell>
          <cell r="DI275">
            <v>-13319.402313895436</v>
          </cell>
          <cell r="DJ275">
            <v>-13319.40231389548</v>
          </cell>
          <cell r="DK275">
            <v>-31062.779626570198</v>
          </cell>
          <cell r="DL275">
            <v>-20175.050386622199</v>
          </cell>
          <cell r="DM275">
            <v>-13319.402313895458</v>
          </cell>
          <cell r="DN275">
            <v>-13319.402313895444</v>
          </cell>
          <cell r="DO275">
            <v>-13319.402313895436</v>
          </cell>
          <cell r="DP275">
            <v>-13486.55278614079</v>
          </cell>
          <cell r="DQ275">
            <v>-13486.552786140797</v>
          </cell>
          <cell r="DR275">
            <v>-13486.55278614079</v>
          </cell>
          <cell r="DS275">
            <v>-13486.552786140805</v>
          </cell>
          <cell r="DT275">
            <v>-13486.552786140775</v>
          </cell>
          <cell r="DU275">
            <v>-13598.290360173341</v>
          </cell>
          <cell r="DV275">
            <v>-13598.290360173385</v>
          </cell>
          <cell r="DW275">
            <v>-31811.91144753452</v>
          </cell>
          <cell r="DX275">
            <v>-20679.743316408953</v>
          </cell>
          <cell r="DY275">
            <v>-13598.290360173356</v>
          </cell>
          <cell r="DZ275">
            <v>-13598.290360173341</v>
          </cell>
          <cell r="EA275">
            <v>-13598.290360173349</v>
          </cell>
          <cell r="EB275">
            <v>-13768.783841863609</v>
          </cell>
          <cell r="EC275">
            <v>-13768.783841863617</v>
          </cell>
          <cell r="ED275">
            <v>-13768.783841863609</v>
          </cell>
          <cell r="EE275">
            <v>-13768.783841863609</v>
          </cell>
          <cell r="EF275">
            <v>-13768.78384186358</v>
          </cell>
          <cell r="EG275">
            <v>989.04334505744191</v>
          </cell>
          <cell r="EH275">
            <v>989.04334505740553</v>
          </cell>
          <cell r="EI275">
            <v>-17707.687679336836</v>
          </cell>
          <cell r="EJ275">
            <v>-6325.391350018821</v>
          </cell>
          <cell r="EK275">
            <v>989.04334505743464</v>
          </cell>
          <cell r="EL275">
            <v>989.04334505745646</v>
          </cell>
          <cell r="EM275">
            <v>-1626.1571886410893</v>
          </cell>
          <cell r="EN275">
            <v>-1532.113929376188</v>
          </cell>
          <cell r="EO275">
            <v>-1532.0518207459827</v>
          </cell>
          <cell r="EP275">
            <v>-1962.5761776189902</v>
          </cell>
          <cell r="EQ275">
            <v>-1531.8632810824129</v>
          </cell>
          <cell r="ER275">
            <v>-1531.8176527619726</v>
          </cell>
          <cell r="ES275">
            <v>-1189.241043693648</v>
          </cell>
          <cell r="ET275">
            <v>-1183.9819800577461</v>
          </cell>
          <cell r="EU275">
            <v>-20784.120067032003</v>
          </cell>
          <cell r="EV275">
            <v>-9145.8684304905619</v>
          </cell>
          <cell r="EW275">
            <v>-1496.616039636101</v>
          </cell>
          <cell r="EX275">
            <v>-1496.5416322672318</v>
          </cell>
          <cell r="EY275">
            <v>-1698.0935877508964</v>
          </cell>
          <cell r="EZ275">
            <v>-1599.4899971948107</v>
          </cell>
          <cell r="FA275">
            <v>-1599.4260253056855</v>
          </cell>
          <cell r="FB275">
            <v>-2042.866112884898</v>
          </cell>
          <cell r="FC275">
            <v>-1599.231829452212</v>
          </cell>
          <cell r="FD275">
            <v>-1599.1848322821752</v>
          </cell>
          <cell r="FE275">
            <v>2408.7011461977818</v>
          </cell>
          <cell r="FF275">
            <v>2408.7011461977236</v>
          </cell>
          <cell r="FG275">
            <v>-17723.974991356037</v>
          </cell>
          <cell r="FH275">
            <v>-5798.4532121647208</v>
          </cell>
          <cell r="FI275">
            <v>2408.7011461977527</v>
          </cell>
          <cell r="FJ275">
            <v>2408.7011461977672</v>
          </cell>
          <cell r="FK275">
            <v>2408.7011461977527</v>
          </cell>
          <cell r="FL275">
            <v>2227.772099480193</v>
          </cell>
          <cell r="FM275">
            <v>2227.7720994802075</v>
          </cell>
          <cell r="FN275">
            <v>2227.7720994802075</v>
          </cell>
          <cell r="FO275">
            <v>2227.7720994802221</v>
          </cell>
          <cell r="FP275">
            <v>2227.7720994802221</v>
          </cell>
          <cell r="FQ275">
            <v>2456.8751691217331</v>
          </cell>
          <cell r="FR275">
            <v>2456.8751691216894</v>
          </cell>
          <cell r="FS275">
            <v>-18212.608170411448</v>
          </cell>
          <cell r="FT275">
            <v>-6018.2890692398432</v>
          </cell>
          <cell r="FU275">
            <v>2456.8751691217039</v>
          </cell>
          <cell r="FV275">
            <v>2456.8751691217331</v>
          </cell>
          <cell r="FW275">
            <v>2456.8751691217185</v>
          </cell>
        </row>
        <row r="276">
          <cell r="B276" t="str">
            <v>Co 452</v>
          </cell>
          <cell r="C276">
            <v>-159963.88913381583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-164.58594924396675</v>
          </cell>
          <cell r="BP276">
            <v>-154.46751810692876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-690.25610202911594</v>
          </cell>
          <cell r="CP276">
            <v>-690.25610202911594</v>
          </cell>
          <cell r="CQ276">
            <v>-690.25610202911776</v>
          </cell>
          <cell r="CR276">
            <v>-687.39455740303674</v>
          </cell>
          <cell r="CS276">
            <v>-687.39455740303492</v>
          </cell>
          <cell r="CT276">
            <v>-687.3945574030331</v>
          </cell>
          <cell r="CU276">
            <v>-687.39455740303674</v>
          </cell>
          <cell r="CV276">
            <v>-687.39455740303674</v>
          </cell>
          <cell r="CW276">
            <v>-687.39455740303674</v>
          </cell>
          <cell r="CX276">
            <v>-687.3945574030331</v>
          </cell>
          <cell r="CY276">
            <v>-687.39455740303674</v>
          </cell>
          <cell r="CZ276">
            <v>-687.39455740303674</v>
          </cell>
          <cell r="DA276">
            <v>-712.39455740303129</v>
          </cell>
          <cell r="DB276">
            <v>-712.39455740302947</v>
          </cell>
          <cell r="DC276">
            <v>-712.39455740303129</v>
          </cell>
          <cell r="DD276">
            <v>-709.4757818844264</v>
          </cell>
          <cell r="DE276">
            <v>-709.47578188443367</v>
          </cell>
          <cell r="DF276">
            <v>-709.4757818844264</v>
          </cell>
          <cell r="DG276">
            <v>-709.47578188443003</v>
          </cell>
          <cell r="DH276">
            <v>-709.4757818844264</v>
          </cell>
          <cell r="DI276">
            <v>-709.47578188443003</v>
          </cell>
          <cell r="DJ276">
            <v>-709.47578188442276</v>
          </cell>
          <cell r="DK276">
            <v>-709.47578188443731</v>
          </cell>
          <cell r="DL276">
            <v>-709.47578188443731</v>
          </cell>
          <cell r="DM276">
            <v>928.02635935356921</v>
          </cell>
          <cell r="DN276">
            <v>928.02635935356921</v>
          </cell>
          <cell r="DO276">
            <v>928.02635935356557</v>
          </cell>
          <cell r="DP276">
            <v>1102.4881711408834</v>
          </cell>
          <cell r="DQ276">
            <v>1775.1685454941962</v>
          </cell>
          <cell r="DR276">
            <v>1076.2190206172454</v>
          </cell>
          <cell r="DS276">
            <v>1329.5185957439389</v>
          </cell>
          <cell r="DT276">
            <v>322.40714318365281</v>
          </cell>
          <cell r="DU276">
            <v>1329.5185957439498</v>
          </cell>
          <cell r="DV276">
            <v>1329.5185957439462</v>
          </cell>
          <cell r="DW276">
            <v>1329.5185957439426</v>
          </cell>
          <cell r="DX276">
            <v>1329.5185957439426</v>
          </cell>
          <cell r="DY276">
            <v>-3217.2993200964447</v>
          </cell>
          <cell r="DZ276">
            <v>-3217.2993200964447</v>
          </cell>
          <cell r="EA276">
            <v>-3217.299320096452</v>
          </cell>
          <cell r="EB276">
            <v>-3037.6334254658032</v>
          </cell>
          <cell r="EC276">
            <v>-2344.7726398818886</v>
          </cell>
          <cell r="ED276">
            <v>-3064.6906505051484</v>
          </cell>
          <cell r="EE276">
            <v>-674.13994995300891</v>
          </cell>
          <cell r="EF276">
            <v>-1711.4647460901069</v>
          </cell>
          <cell r="EG276">
            <v>-674.13994995300163</v>
          </cell>
          <cell r="EH276">
            <v>-674.13994995299436</v>
          </cell>
          <cell r="EI276">
            <v>-674.13994995300891</v>
          </cell>
          <cell r="EJ276">
            <v>-674.13994995300163</v>
          </cell>
          <cell r="EK276">
            <v>-3311.5828307399206</v>
          </cell>
          <cell r="EL276">
            <v>-3311.5828307399224</v>
          </cell>
          <cell r="EM276">
            <v>-3311.5828307399279</v>
          </cell>
          <cell r="EN276">
            <v>-3126.5573262108519</v>
          </cell>
          <cell r="EO276">
            <v>-2412.9107170594179</v>
          </cell>
          <cell r="EP276">
            <v>-3154.4262680013744</v>
          </cell>
          <cell r="EQ276">
            <v>-691.66399247058871</v>
          </cell>
          <cell r="ER276">
            <v>-1760.1085324917985</v>
          </cell>
          <cell r="ES276">
            <v>-691.66399247058143</v>
          </cell>
          <cell r="ET276">
            <v>-4395.3676961742894</v>
          </cell>
          <cell r="EU276">
            <v>-5049.9278047514199</v>
          </cell>
          <cell r="EV276">
            <v>-5049.9278047514235</v>
          </cell>
          <cell r="EW276">
            <v>-3600.2472829376784</v>
          </cell>
          <cell r="EX276">
            <v>-3600.2472829376802</v>
          </cell>
          <cell r="EY276">
            <v>-3600.2472829376875</v>
          </cell>
          <cell r="EZ276">
            <v>-3409.7019875520491</v>
          </cell>
          <cell r="FA276">
            <v>-2674.6459801260698</v>
          </cell>
          <cell r="FB276">
            <v>-3438.4069975962884</v>
          </cell>
          <cell r="FC276">
            <v>-901.25689875825265</v>
          </cell>
          <cell r="FD276">
            <v>-2001.7547749800942</v>
          </cell>
          <cell r="FE276">
            <v>-901.25689875823446</v>
          </cell>
          <cell r="FF276">
            <v>-1012.3680098693731</v>
          </cell>
          <cell r="FG276">
            <v>-988.42217500385595</v>
          </cell>
          <cell r="FH276">
            <v>-988.42217500385959</v>
          </cell>
          <cell r="FI276">
            <v>-5313.5973076642986</v>
          </cell>
          <cell r="FJ276">
            <v>-5313.5973076642949</v>
          </cell>
          <cell r="FK276">
            <v>-5313.5973076643022</v>
          </cell>
          <cell r="FL276">
            <v>-5117.3672471819882</v>
          </cell>
          <cell r="FM276">
            <v>-4360.2595595332277</v>
          </cell>
          <cell r="FN276">
            <v>-5146.9334075275474</v>
          </cell>
          <cell r="FO276">
            <v>-2533.1537515822201</v>
          </cell>
          <cell r="FP276">
            <v>-3666.6665640907158</v>
          </cell>
          <cell r="FQ276">
            <v>-2533.1537515822056</v>
          </cell>
          <cell r="FR276">
            <v>-2647.5981960266727</v>
          </cell>
          <cell r="FS276">
            <v>-2622.0623333527401</v>
          </cell>
          <cell r="FT276">
            <v>-2622.0623333527401</v>
          </cell>
          <cell r="FU276">
            <v>-5451.332794869475</v>
          </cell>
          <cell r="FV276">
            <v>-8683.0920823226625</v>
          </cell>
          <cell r="FW276">
            <v>-8683.0920823226697</v>
          </cell>
        </row>
        <row r="277">
          <cell r="B277" t="str">
            <v>Co 425</v>
          </cell>
          <cell r="C277">
            <v>-1249089.4119692715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-2415.5080245822028</v>
          </cell>
          <cell r="BP277">
            <v>-2266.0463316194073</v>
          </cell>
          <cell r="BQ277">
            <v>0</v>
          </cell>
          <cell r="BR277">
            <v>0</v>
          </cell>
          <cell r="BS277">
            <v>0</v>
          </cell>
          <cell r="BT277">
            <v>-5000</v>
          </cell>
          <cell r="BU277">
            <v>-4999.9999999999854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-3.2948361000162549</v>
          </cell>
          <cell r="CF277">
            <v>-150</v>
          </cell>
          <cell r="CG277">
            <v>-150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-9271.9956733555591</v>
          </cell>
          <cell r="CR277">
            <v>-9608.4740320160054</v>
          </cell>
          <cell r="CS277">
            <v>-9608.4740320160054</v>
          </cell>
          <cell r="CT277">
            <v>-9453.9740320160054</v>
          </cell>
          <cell r="CU277">
            <v>-9453.9740320160054</v>
          </cell>
          <cell r="CV277">
            <v>-9453.9740320160054</v>
          </cell>
          <cell r="CW277">
            <v>-9453.9740320160054</v>
          </cell>
          <cell r="CX277">
            <v>-9453.9740320160054</v>
          </cell>
          <cell r="CY277">
            <v>-9453.9740320160054</v>
          </cell>
          <cell r="CZ277">
            <v>-9453.9740320160054</v>
          </cell>
          <cell r="DA277">
            <v>-9453.9740320160054</v>
          </cell>
          <cell r="DB277">
            <v>-9453.9740320160054</v>
          </cell>
          <cell r="DC277">
            <v>-9457.4695236345287</v>
          </cell>
          <cell r="DD277">
            <v>-9802.1885126563138</v>
          </cell>
          <cell r="DE277">
            <v>-9802.1885126563429</v>
          </cell>
          <cell r="DF277">
            <v>-9643.0535126563627</v>
          </cell>
          <cell r="DG277">
            <v>-9643.0535126563045</v>
          </cell>
          <cell r="DH277">
            <v>-9643.0535126563045</v>
          </cell>
          <cell r="DI277">
            <v>-9643.0535126563627</v>
          </cell>
          <cell r="DJ277">
            <v>-9643.0535126563627</v>
          </cell>
          <cell r="DK277">
            <v>-9643.0535126563336</v>
          </cell>
          <cell r="DL277">
            <v>-9643.0535126563627</v>
          </cell>
          <cell r="DM277">
            <v>-9643.0535126563045</v>
          </cell>
          <cell r="DN277">
            <v>-9643.0535126563627</v>
          </cell>
          <cell r="DO277">
            <v>-9646.6538690233428</v>
          </cell>
          <cell r="DP277">
            <v>-9999.8236329093925</v>
          </cell>
          <cell r="DQ277">
            <v>-9999.8236329095089</v>
          </cell>
          <cell r="DR277">
            <v>-9835.9145829095505</v>
          </cell>
          <cell r="DS277">
            <v>-9835.9145829094341</v>
          </cell>
          <cell r="DT277">
            <v>-9835.9145829094341</v>
          </cell>
          <cell r="DU277">
            <v>-4280.3590273539303</v>
          </cell>
          <cell r="DV277">
            <v>-4280.3590273539303</v>
          </cell>
          <cell r="DW277">
            <v>-4280.3590273538721</v>
          </cell>
          <cell r="DX277">
            <v>-4280.3590273539303</v>
          </cell>
          <cell r="DY277">
            <v>-4280.3590273538721</v>
          </cell>
          <cell r="DZ277">
            <v>-4280.3590273539303</v>
          </cell>
          <cell r="EA277">
            <v>-9121.2240273538919</v>
          </cell>
          <cell r="EB277">
            <v>-4645.903640512086</v>
          </cell>
          <cell r="EC277">
            <v>-4645.9036405121442</v>
          </cell>
          <cell r="ED277">
            <v>-4477.0773190121108</v>
          </cell>
          <cell r="EE277">
            <v>-4477.0773190121108</v>
          </cell>
          <cell r="EF277">
            <v>-4477.0773190120235</v>
          </cell>
          <cell r="EG277">
            <v>-4310.410652345483</v>
          </cell>
          <cell r="EH277">
            <v>-4310.410652345483</v>
          </cell>
          <cell r="EI277">
            <v>-4310.4106523454539</v>
          </cell>
          <cell r="EJ277">
            <v>-4310.410652345483</v>
          </cell>
          <cell r="EK277">
            <v>-4310.4106523454248</v>
          </cell>
          <cell r="EL277">
            <v>-4310.410652345483</v>
          </cell>
          <cell r="EM277">
            <v>-9296.50160234535</v>
          </cell>
          <cell r="EN277">
            <v>-4684.954420981725</v>
          </cell>
          <cell r="EO277">
            <v>-4684.9544209817832</v>
          </cell>
          <cell r="EP277">
            <v>-4511.0633098367834</v>
          </cell>
          <cell r="EQ277">
            <v>-4511.0633098367252</v>
          </cell>
          <cell r="ER277">
            <v>-4511.0633098367252</v>
          </cell>
          <cell r="ES277">
            <v>-4339.3966431701847</v>
          </cell>
          <cell r="ET277">
            <v>-4339.3966431701556</v>
          </cell>
          <cell r="EU277">
            <v>-4339.3966431700392</v>
          </cell>
          <cell r="EV277">
            <v>4407.3558988382865</v>
          </cell>
          <cell r="EW277">
            <v>4407.3558988383447</v>
          </cell>
          <cell r="EX277">
            <v>-39395.707377723855</v>
          </cell>
          <cell r="EY277">
            <v>-44531.381056223792</v>
          </cell>
          <cell r="EZ277">
            <v>-39779.48093284425</v>
          </cell>
          <cell r="FA277">
            <v>-39779.480932844308</v>
          </cell>
          <cell r="FB277">
            <v>-39600.373088364955</v>
          </cell>
          <cell r="FC277">
            <v>-39600.373088364984</v>
          </cell>
          <cell r="FD277">
            <v>-39600.373088364955</v>
          </cell>
          <cell r="FE277">
            <v>-39423.556421698362</v>
          </cell>
          <cell r="FF277">
            <v>-39423.556421698362</v>
          </cell>
          <cell r="FG277">
            <v>-39423.556421698362</v>
          </cell>
          <cell r="FH277">
            <v>-39366.676926413667</v>
          </cell>
          <cell r="FI277">
            <v>-39366.676926413638</v>
          </cell>
          <cell r="FJ277">
            <v>-40187.18263638948</v>
          </cell>
          <cell r="FK277">
            <v>-45476.926525244344</v>
          </cell>
          <cell r="FL277">
            <v>-40580.422741057031</v>
          </cell>
          <cell r="FM277">
            <v>-40580.422741057089</v>
          </cell>
          <cell r="FN277">
            <v>-40395.941661243356</v>
          </cell>
          <cell r="FO277">
            <v>-40395.941661243356</v>
          </cell>
          <cell r="FP277">
            <v>-40395.941661243385</v>
          </cell>
          <cell r="FQ277">
            <v>-40213.820494576794</v>
          </cell>
          <cell r="FR277">
            <v>-40213.820494576707</v>
          </cell>
          <cell r="FS277">
            <v>-40213.820494576707</v>
          </cell>
          <cell r="FT277">
            <v>17332.462114662456</v>
          </cell>
          <cell r="FU277">
            <v>17332.462114662456</v>
          </cell>
          <cell r="FV277">
            <v>16497.212957153795</v>
          </cell>
          <cell r="FW277">
            <v>11048.776751633151</v>
          </cell>
        </row>
        <row r="278">
          <cell r="B278" t="str">
            <v>Co 453</v>
          </cell>
          <cell r="C278">
            <v>-4745268.5137575977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-3244.0169555221219</v>
          </cell>
          <cell r="BP278">
            <v>-3043.3498829730088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42282.933147582924</v>
          </cell>
          <cell r="CO278">
            <v>-27861.681526172208</v>
          </cell>
          <cell r="CP278">
            <v>-27861.681526172237</v>
          </cell>
          <cell r="CQ278">
            <v>-27861.681526172208</v>
          </cell>
          <cell r="CR278">
            <v>-28318.915156695584</v>
          </cell>
          <cell r="CS278">
            <v>-28318.915156695584</v>
          </cell>
          <cell r="CT278">
            <v>-28318.915156695643</v>
          </cell>
          <cell r="CU278">
            <v>-28318.915156695584</v>
          </cell>
          <cell r="CV278">
            <v>-28318.915156695643</v>
          </cell>
          <cell r="CW278">
            <v>-28318.915156695643</v>
          </cell>
          <cell r="CX278">
            <v>-28318.915156695643</v>
          </cell>
          <cell r="CY278">
            <v>-28318.915156695643</v>
          </cell>
          <cell r="CZ278">
            <v>-11902.248490028782</v>
          </cell>
          <cell r="DA278">
            <v>-28468.915156695643</v>
          </cell>
          <cell r="DB278">
            <v>-28468.915156695672</v>
          </cell>
          <cell r="DC278">
            <v>-28468.915156695643</v>
          </cell>
          <cell r="DD278">
            <v>-28935.293459829467</v>
          </cell>
          <cell r="DE278">
            <v>-28935.293459829467</v>
          </cell>
          <cell r="DF278">
            <v>-28935.293459829525</v>
          </cell>
          <cell r="DG278">
            <v>-28935.293459829525</v>
          </cell>
          <cell r="DH278">
            <v>-28935.293459829525</v>
          </cell>
          <cell r="DI278">
            <v>-28935.293459829525</v>
          </cell>
          <cell r="DJ278">
            <v>-28935.293459829642</v>
          </cell>
          <cell r="DK278">
            <v>-28935.293459829583</v>
          </cell>
          <cell r="DL278">
            <v>43668.732989502023</v>
          </cell>
          <cell r="DM278">
            <v>26605.066322835279</v>
          </cell>
          <cell r="DN278">
            <v>26605.066322835279</v>
          </cell>
          <cell r="DO278">
            <v>26605.06632283522</v>
          </cell>
          <cell r="DP278">
            <v>26129.360453638888</v>
          </cell>
          <cell r="DQ278">
            <v>26129.360453638714</v>
          </cell>
          <cell r="DR278">
            <v>26129.360453638597</v>
          </cell>
          <cell r="DS278">
            <v>-144686.48523971916</v>
          </cell>
          <cell r="DT278">
            <v>-144686.48523971922</v>
          </cell>
          <cell r="DU278">
            <v>-144686.48523971933</v>
          </cell>
          <cell r="DV278">
            <v>-144686.48523971927</v>
          </cell>
          <cell r="DW278">
            <v>-144686.48523971922</v>
          </cell>
          <cell r="DX278">
            <v>-126156.14637739921</v>
          </cell>
          <cell r="DY278">
            <v>-143731.72304406588</v>
          </cell>
          <cell r="DZ278">
            <v>-143731.72304406611</v>
          </cell>
          <cell r="EA278">
            <v>-143731.72304406599</v>
          </cell>
          <cell r="EB278">
            <v>-144216.9430306463</v>
          </cell>
          <cell r="EC278">
            <v>-144216.94303064654</v>
          </cell>
          <cell r="ED278">
            <v>-144216.94303064665</v>
          </cell>
          <cell r="EE278">
            <v>-147611.03772229142</v>
          </cell>
          <cell r="EF278">
            <v>-147611.03772229148</v>
          </cell>
          <cell r="EG278">
            <v>-147611.03772229142</v>
          </cell>
          <cell r="EH278">
            <v>-147611.03772229148</v>
          </cell>
          <cell r="EI278">
            <v>-147611.03772229137</v>
          </cell>
          <cell r="EJ278">
            <v>983.84475911827758</v>
          </cell>
          <cell r="EK278">
            <v>-17118.99920754839</v>
          </cell>
          <cell r="EL278">
            <v>-17118.999207548506</v>
          </cell>
          <cell r="EM278">
            <v>-17118.999207548681</v>
          </cell>
          <cell r="EN278">
            <v>-17613.923593860527</v>
          </cell>
          <cell r="EO278">
            <v>-17613.923593860527</v>
          </cell>
          <cell r="EP278">
            <v>-17613.923593860702</v>
          </cell>
          <cell r="EQ278">
            <v>-21075.233512671839</v>
          </cell>
          <cell r="ER278">
            <v>-21075.233512671664</v>
          </cell>
          <cell r="ES278">
            <v>-21075.233512671664</v>
          </cell>
          <cell r="ET278">
            <v>-90284.412004204467</v>
          </cell>
          <cell r="EU278">
            <v>-90284.412004204234</v>
          </cell>
          <cell r="EV278">
            <v>-68058.014949176461</v>
          </cell>
          <cell r="EW278">
            <v>-86703.944234843133</v>
          </cell>
          <cell r="EX278">
            <v>-86703.944234843133</v>
          </cell>
          <cell r="EY278">
            <v>-86703.944234843424</v>
          </cell>
          <cell r="EZ278">
            <v>-87208.767108881264</v>
          </cell>
          <cell r="FA278">
            <v>-87208.76710888138</v>
          </cell>
          <cell r="FB278">
            <v>-87208.767108881613</v>
          </cell>
          <cell r="FC278">
            <v>-90738.616559402202</v>
          </cell>
          <cell r="FD278">
            <v>-90738.616559402435</v>
          </cell>
          <cell r="FE278">
            <v>-90738.61655940226</v>
          </cell>
          <cell r="FF278">
            <v>-92122.80012923287</v>
          </cell>
          <cell r="FG278">
            <v>-92122.800129232695</v>
          </cell>
          <cell r="FH278">
            <v>-9171.5950454162667</v>
          </cell>
          <cell r="FI278">
            <v>-28376.902209653053</v>
          </cell>
          <cell r="FJ278">
            <v>-28376.902209653053</v>
          </cell>
          <cell r="FK278">
            <v>-28376.902209653344</v>
          </cell>
          <cell r="FL278">
            <v>-28891.821541171987</v>
          </cell>
          <cell r="FM278">
            <v>-28891.821541172161</v>
          </cell>
          <cell r="FN278">
            <v>-28891.821541172336</v>
          </cell>
          <cell r="FO278">
            <v>-32491.560714036692</v>
          </cell>
          <cell r="FP278">
            <v>-32491.560714036692</v>
          </cell>
          <cell r="FQ278">
            <v>-32491.560714036692</v>
          </cell>
          <cell r="FR278">
            <v>-33903.427955263876</v>
          </cell>
          <cell r="FS278">
            <v>-33903.427955263993</v>
          </cell>
          <cell r="FT278">
            <v>-9198.3936672863783</v>
          </cell>
          <cell r="FU278">
            <v>-47997.9604589378</v>
          </cell>
          <cell r="FV278">
            <v>-47997.960458938032</v>
          </cell>
          <cell r="FW278">
            <v>-47997.960458938323</v>
          </cell>
        </row>
        <row r="279">
          <cell r="B279" t="str">
            <v>Co 151</v>
          </cell>
          <cell r="C279">
            <v>-131820.20040528185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-106.00450968255245</v>
          </cell>
          <cell r="BP279">
            <v>-99.580582738983139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46.168708004493965</v>
          </cell>
          <cell r="CC279">
            <v>46.168708004486689</v>
          </cell>
          <cell r="CD279">
            <v>46.168708004490327</v>
          </cell>
          <cell r="CE279">
            <v>46.168708004493965</v>
          </cell>
          <cell r="CF279">
            <v>46.168708004493965</v>
          </cell>
          <cell r="CG279">
            <v>46.168708004493965</v>
          </cell>
          <cell r="CH279">
            <v>46.168708004493965</v>
          </cell>
          <cell r="CI279">
            <v>46.168708004493965</v>
          </cell>
          <cell r="CJ279">
            <v>46.168708004493965</v>
          </cell>
          <cell r="CK279">
            <v>46.168708004493965</v>
          </cell>
          <cell r="CL279">
            <v>46.168708004493965</v>
          </cell>
          <cell r="CM279">
            <v>46.168708004490327</v>
          </cell>
          <cell r="CN279">
            <v>46.168708004493965</v>
          </cell>
          <cell r="CO279">
            <v>46.168708004486689</v>
          </cell>
          <cell r="CP279">
            <v>46.168708004490327</v>
          </cell>
          <cell r="CQ279">
            <v>46.168708004493965</v>
          </cell>
          <cell r="CR279">
            <v>47.092082164585008</v>
          </cell>
          <cell r="CS279">
            <v>47.092082164585008</v>
          </cell>
          <cell r="CT279">
            <v>47.092082164585008</v>
          </cell>
          <cell r="CU279">
            <v>47.092082164585008</v>
          </cell>
          <cell r="CV279">
            <v>47.092082164585008</v>
          </cell>
          <cell r="CW279">
            <v>47.092082164585008</v>
          </cell>
          <cell r="CX279">
            <v>47.092082164585008</v>
          </cell>
          <cell r="CY279">
            <v>47.09208216458137</v>
          </cell>
          <cell r="CZ279">
            <v>47.092082164585008</v>
          </cell>
          <cell r="DA279">
            <v>47.092082164577732</v>
          </cell>
          <cell r="DB279">
            <v>47.092082164577732</v>
          </cell>
          <cell r="DC279">
            <v>47.092082164585008</v>
          </cell>
          <cell r="DD279">
            <v>48.033923807881365</v>
          </cell>
          <cell r="DE279">
            <v>48.033923807877727</v>
          </cell>
          <cell r="DF279">
            <v>-7859.857294726593</v>
          </cell>
          <cell r="DG279">
            <v>-7859.8572947266002</v>
          </cell>
          <cell r="DH279">
            <v>-7859.8572947265784</v>
          </cell>
          <cell r="DI279">
            <v>-7859.8572947265857</v>
          </cell>
          <cell r="DJ279">
            <v>-7859.857294726593</v>
          </cell>
          <cell r="DK279">
            <v>-7859.8572947266002</v>
          </cell>
          <cell r="DL279">
            <v>-7859.8572947266002</v>
          </cell>
          <cell r="DM279">
            <v>-7859.8572947266075</v>
          </cell>
          <cell r="DN279">
            <v>-7859.8572947266075</v>
          </cell>
          <cell r="DO279">
            <v>-7859.8572947266075</v>
          </cell>
          <cell r="DP279">
            <v>-7858.8966162504294</v>
          </cell>
          <cell r="DQ279">
            <v>-7858.8966162504366</v>
          </cell>
          <cell r="DR279">
            <v>-8037.8877739544623</v>
          </cell>
          <cell r="DS279">
            <v>-8037.8877739544623</v>
          </cell>
          <cell r="DT279">
            <v>-8037.8877739544405</v>
          </cell>
          <cell r="DU279">
            <v>-8037.8877739544478</v>
          </cell>
          <cell r="DV279">
            <v>-8037.8877739544623</v>
          </cell>
          <cell r="DW279">
            <v>-8037.8877739544696</v>
          </cell>
          <cell r="DX279">
            <v>-8037.8877739544623</v>
          </cell>
          <cell r="DY279">
            <v>-8037.8877739544841</v>
          </cell>
          <cell r="DZ279">
            <v>-8037.8877739544696</v>
          </cell>
          <cell r="EA279">
            <v>-8037.8877739544841</v>
          </cell>
          <cell r="EB279">
            <v>-8036.907881908759</v>
          </cell>
          <cell r="EC279">
            <v>-8036.9078819087772</v>
          </cell>
          <cell r="ED279">
            <v>3643.5986700466601</v>
          </cell>
          <cell r="EE279">
            <v>3643.5986700466383</v>
          </cell>
          <cell r="EF279">
            <v>3643.5986700466674</v>
          </cell>
          <cell r="EG279">
            <v>3643.5986700466674</v>
          </cell>
          <cell r="EH279">
            <v>3643.5986700466601</v>
          </cell>
          <cell r="EI279">
            <v>3643.5986700466528</v>
          </cell>
          <cell r="EJ279">
            <v>-4689.7346632866829</v>
          </cell>
          <cell r="EK279">
            <v>-4689.7346632866975</v>
          </cell>
          <cell r="EL279">
            <v>-4689.7346632866756</v>
          </cell>
          <cell r="EM279">
            <v>-4689.7346632866829</v>
          </cell>
          <cell r="EN279">
            <v>-4688.7351734000622</v>
          </cell>
          <cell r="EO279">
            <v>-4688.735173400084</v>
          </cell>
          <cell r="EP279">
            <v>-4638.9647732190788</v>
          </cell>
          <cell r="EQ279">
            <v>-4638.9647732190933</v>
          </cell>
          <cell r="ER279">
            <v>-4638.9647732190642</v>
          </cell>
          <cell r="ES279">
            <v>-4638.9647732190642</v>
          </cell>
          <cell r="ET279">
            <v>-4638.9647732190788</v>
          </cell>
          <cell r="EU279">
            <v>-4638.9647732190933</v>
          </cell>
          <cell r="EV279">
            <v>-4888.9647732190788</v>
          </cell>
          <cell r="EW279">
            <v>-4888.9647732190933</v>
          </cell>
          <cell r="EX279">
            <v>-4888.9647732190861</v>
          </cell>
          <cell r="EY279">
            <v>-4888.9647732190788</v>
          </cell>
          <cell r="EZ279">
            <v>-4887.9452935347217</v>
          </cell>
          <cell r="FA279">
            <v>-4887.9452935347435</v>
          </cell>
          <cell r="FB279">
            <v>5578.8241188165339</v>
          </cell>
          <cell r="FC279">
            <v>5578.8241188165412</v>
          </cell>
          <cell r="FD279">
            <v>5578.824118816563</v>
          </cell>
          <cell r="FE279">
            <v>5578.824118816563</v>
          </cell>
          <cell r="FF279">
            <v>5578.8241188165266</v>
          </cell>
          <cell r="FG279">
            <v>5578.8241188165193</v>
          </cell>
          <cell r="FH279">
            <v>5321.3241188165266</v>
          </cell>
          <cell r="FI279">
            <v>5321.3241188165121</v>
          </cell>
          <cell r="FJ279">
            <v>5321.3241188165266</v>
          </cell>
          <cell r="FK279">
            <v>5321.3241188165484</v>
          </cell>
          <cell r="FL279">
            <v>5322.3639880945848</v>
          </cell>
          <cell r="FM279">
            <v>5322.363988094563</v>
          </cell>
          <cell r="FN279">
            <v>5685.2858343178668</v>
          </cell>
          <cell r="FO279">
            <v>5685.2858343178741</v>
          </cell>
          <cell r="FP279">
            <v>5685.2858343178959</v>
          </cell>
          <cell r="FQ279">
            <v>5685.2858343178959</v>
          </cell>
          <cell r="FR279">
            <v>5685.2858343178596</v>
          </cell>
          <cell r="FS279">
            <v>5685.2858343178523</v>
          </cell>
          <cell r="FT279">
            <v>5420.060834317861</v>
          </cell>
          <cell r="FU279">
            <v>5420.060834317861</v>
          </cell>
          <cell r="FV279">
            <v>5420.0608343178756</v>
          </cell>
          <cell r="FW279">
            <v>5420.0608343178828</v>
          </cell>
        </row>
        <row r="280">
          <cell r="B280" t="str">
            <v>Co 152</v>
          </cell>
          <cell r="C280">
            <v>187272.96338956419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-511.05332036431355</v>
          </cell>
          <cell r="BP280">
            <v>-479.34590221337567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-3.9552000000039698</v>
          </cell>
          <cell r="BZ280">
            <v>-0.7621999999973923</v>
          </cell>
          <cell r="CA280">
            <v>0</v>
          </cell>
          <cell r="CB280">
            <v>-177.91171453717106</v>
          </cell>
          <cell r="CC280">
            <v>-177.91171453715651</v>
          </cell>
          <cell r="CD280">
            <v>-177.91171453716379</v>
          </cell>
          <cell r="CE280">
            <v>-177.91171453716379</v>
          </cell>
          <cell r="CF280">
            <v>-177.91171453716379</v>
          </cell>
          <cell r="CG280">
            <v>-177.91171453716379</v>
          </cell>
          <cell r="CH280">
            <v>-177.91171453716379</v>
          </cell>
          <cell r="CI280">
            <v>-177.91171453716379</v>
          </cell>
          <cell r="CJ280">
            <v>-177.91171453716379</v>
          </cell>
          <cell r="CK280">
            <v>-181.9855705371665</v>
          </cell>
          <cell r="CL280">
            <v>-178.6967805371678</v>
          </cell>
          <cell r="CM280">
            <v>-177.91171453716379</v>
          </cell>
          <cell r="CN280">
            <v>-177.91171453717106</v>
          </cell>
          <cell r="CO280">
            <v>-177.91171453715651</v>
          </cell>
          <cell r="CP280">
            <v>-177.91171453716379</v>
          </cell>
          <cell r="CQ280">
            <v>-177.91171453716379</v>
          </cell>
          <cell r="CR280">
            <v>-181.4699488279075</v>
          </cell>
          <cell r="CS280">
            <v>-181.4699488279075</v>
          </cell>
          <cell r="CT280">
            <v>-181.4699488279075</v>
          </cell>
          <cell r="CU280">
            <v>-181.4699488279075</v>
          </cell>
          <cell r="CV280">
            <v>-181.4699488279075</v>
          </cell>
          <cell r="CW280">
            <v>-185.66602050790971</v>
          </cell>
          <cell r="CX280">
            <v>-182.27856680791592</v>
          </cell>
          <cell r="CY280">
            <v>-181.4699488279075</v>
          </cell>
          <cell r="CZ280">
            <v>-181.46994882791478</v>
          </cell>
          <cell r="DA280">
            <v>-181.46994882790023</v>
          </cell>
          <cell r="DB280">
            <v>-181.4699488279075</v>
          </cell>
          <cell r="DC280">
            <v>-181.4699488279075</v>
          </cell>
          <cell r="DD280">
            <v>-185.09934780446201</v>
          </cell>
          <cell r="DE280">
            <v>-185.09934780446929</v>
          </cell>
          <cell r="DF280">
            <v>-7697.6399674379718</v>
          </cell>
          <cell r="DG280">
            <v>-7697.6399674379791</v>
          </cell>
          <cell r="DH280">
            <v>-7697.6399674379791</v>
          </cell>
          <cell r="DI280">
            <v>-7701.9619212683756</v>
          </cell>
          <cell r="DJ280">
            <v>-7698.4728439574101</v>
          </cell>
          <cell r="DK280">
            <v>-7697.6399674379791</v>
          </cell>
          <cell r="DL280">
            <v>-7697.6399674379645</v>
          </cell>
          <cell r="DM280">
            <v>-7697.6399674379645</v>
          </cell>
          <cell r="DN280">
            <v>-7697.6399674379791</v>
          </cell>
          <cell r="DO280">
            <v>-7697.6399674379572</v>
          </cell>
          <cell r="DP280">
            <v>-7701.3419543940545</v>
          </cell>
          <cell r="DQ280">
            <v>-7701.3419543940545</v>
          </cell>
          <cell r="DR280">
            <v>-7872.4261001200648</v>
          </cell>
          <cell r="DS280">
            <v>-7872.4261001200648</v>
          </cell>
          <cell r="DT280">
            <v>-7872.4261001200648</v>
          </cell>
          <cell r="DU280">
            <v>-7876.8777125653869</v>
          </cell>
          <cell r="DV280">
            <v>-7873.2839629350638</v>
          </cell>
          <cell r="DW280">
            <v>-7872.4261001200648</v>
          </cell>
          <cell r="DX280">
            <v>-7872.4261001200648</v>
          </cell>
          <cell r="DY280">
            <v>-7872.4261001200503</v>
          </cell>
          <cell r="DZ280">
            <v>-7872.4261001200866</v>
          </cell>
          <cell r="EA280">
            <v>-7872.4261001200648</v>
          </cell>
          <cell r="EB280">
            <v>-7876.2021268152603</v>
          </cell>
          <cell r="EC280">
            <v>-7876.2021268152821</v>
          </cell>
          <cell r="ED280">
            <v>10463.578811342362</v>
          </cell>
          <cell r="EE280">
            <v>10463.578811342391</v>
          </cell>
          <cell r="EF280">
            <v>10463.578811342362</v>
          </cell>
          <cell r="EG280">
            <v>10458.993650523684</v>
          </cell>
          <cell r="EH280">
            <v>10462.69521264291</v>
          </cell>
          <cell r="EI280">
            <v>10463.578811342377</v>
          </cell>
          <cell r="EJ280">
            <v>2130.2454780090338</v>
          </cell>
          <cell r="EK280">
            <v>2130.2454780090338</v>
          </cell>
          <cell r="EL280">
            <v>2130.2454780090193</v>
          </cell>
          <cell r="EM280">
            <v>2130.2454780090338</v>
          </cell>
          <cell r="EN280">
            <v>2126.3939307799155</v>
          </cell>
          <cell r="EO280">
            <v>2126.393930779901</v>
          </cell>
          <cell r="EP280">
            <v>2317.4149709025369</v>
          </cell>
          <cell r="EQ280">
            <v>2317.4149709025805</v>
          </cell>
          <cell r="ER280">
            <v>2317.4149709025369</v>
          </cell>
          <cell r="ES280">
            <v>2312.6922552592878</v>
          </cell>
          <cell r="ET280">
            <v>2316.5048642421025</v>
          </cell>
          <cell r="EU280">
            <v>2317.414970902566</v>
          </cell>
          <cell r="EV280">
            <v>2067.4149709025369</v>
          </cell>
          <cell r="EW280">
            <v>2067.4149709025587</v>
          </cell>
          <cell r="EX280">
            <v>2067.4149709025151</v>
          </cell>
          <cell r="EY280">
            <v>2067.4149709025369</v>
          </cell>
          <cell r="EZ280">
            <v>2063.4863927288607</v>
          </cell>
          <cell r="FA280">
            <v>2063.4863927288461</v>
          </cell>
          <cell r="FB280">
            <v>12674.331457820583</v>
          </cell>
          <cell r="FC280">
            <v>12674.331457820634</v>
          </cell>
          <cell r="FD280">
            <v>12674.33145782059</v>
          </cell>
          <cell r="FE280">
            <v>12669.467060708041</v>
          </cell>
          <cell r="FF280">
            <v>12673.394047960348</v>
          </cell>
          <cell r="FG280">
            <v>12674.331457820597</v>
          </cell>
          <cell r="FH280">
            <v>12416.83145782059</v>
          </cell>
          <cell r="FI280">
            <v>12416.831457820597</v>
          </cell>
          <cell r="FJ280">
            <v>12416.831457820575</v>
          </cell>
          <cell r="FK280">
            <v>12416.831457820583</v>
          </cell>
          <cell r="FL280">
            <v>12412.824308083436</v>
          </cell>
          <cell r="FM280">
            <v>12412.824308083422</v>
          </cell>
          <cell r="FN280">
            <v>12922.703320101995</v>
          </cell>
          <cell r="FO280">
            <v>12922.703320102039</v>
          </cell>
          <cell r="FP280">
            <v>12922.70332010198</v>
          </cell>
          <cell r="FQ280">
            <v>12917.692991076081</v>
          </cell>
          <cell r="FR280">
            <v>12921.737787945953</v>
          </cell>
          <cell r="FS280">
            <v>12922.703320102002</v>
          </cell>
          <cell r="FT280">
            <v>12657.478320102004</v>
          </cell>
          <cell r="FU280">
            <v>12657.478320102025</v>
          </cell>
          <cell r="FV280">
            <v>12657.478320101996</v>
          </cell>
          <cell r="FW280">
            <v>12657.478320101989</v>
          </cell>
        </row>
        <row r="281">
          <cell r="B281" t="str">
            <v>Co 345</v>
          </cell>
          <cell r="C281">
            <v>-38885.394662405975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-2071.8302458219114</v>
          </cell>
          <cell r="BP281">
            <v>-1943.7816111018765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-11933.375811320933</v>
          </cell>
          <cell r="CR281">
            <v>-12172.043327547348</v>
          </cell>
          <cell r="CS281">
            <v>-12172.043327547319</v>
          </cell>
          <cell r="CT281">
            <v>-12172.043327547319</v>
          </cell>
          <cell r="CU281">
            <v>-12172.043327547348</v>
          </cell>
          <cell r="CV281">
            <v>-12172.043327547348</v>
          </cell>
          <cell r="CW281">
            <v>-12172.043327547348</v>
          </cell>
          <cell r="CX281">
            <v>-12172.043327547348</v>
          </cell>
          <cell r="CY281">
            <v>-12172.043327547348</v>
          </cell>
          <cell r="CZ281">
            <v>-12172.043327547348</v>
          </cell>
          <cell r="DA281">
            <v>-12172.043327547348</v>
          </cell>
          <cell r="DB281">
            <v>-12172.043327547348</v>
          </cell>
          <cell r="DC281">
            <v>-12172.043327547348</v>
          </cell>
          <cell r="DD281">
            <v>-12415.484194098302</v>
          </cell>
          <cell r="DE281">
            <v>-12415.484194098302</v>
          </cell>
          <cell r="DF281">
            <v>-12415.484194098302</v>
          </cell>
          <cell r="DG281">
            <v>-12415.484194098302</v>
          </cell>
          <cell r="DH281">
            <v>-12415.484194098302</v>
          </cell>
          <cell r="DI281">
            <v>-12415.484194098302</v>
          </cell>
          <cell r="DJ281">
            <v>-12415.484194098302</v>
          </cell>
          <cell r="DK281">
            <v>-12415.484194098273</v>
          </cell>
          <cell r="DL281">
            <v>-12415.484194098302</v>
          </cell>
          <cell r="DM281">
            <v>-12415.484194098302</v>
          </cell>
          <cell r="DN281">
            <v>-12415.484194098273</v>
          </cell>
          <cell r="DO281">
            <v>-12415.484194098302</v>
          </cell>
          <cell r="DP281">
            <v>-12663.793877980264</v>
          </cell>
          <cell r="DQ281">
            <v>-12663.793877980264</v>
          </cell>
          <cell r="DR281">
            <v>-12663.793877980235</v>
          </cell>
          <cell r="DS281">
            <v>-12663.793877980264</v>
          </cell>
          <cell r="DT281">
            <v>-12663.793877980264</v>
          </cell>
          <cell r="DU281">
            <v>2461.7355581773154</v>
          </cell>
          <cell r="DV281">
            <v>2461.7355581772863</v>
          </cell>
          <cell r="DW281">
            <v>2461.7355581773445</v>
          </cell>
          <cell r="DX281">
            <v>2461.7355581773154</v>
          </cell>
          <cell r="DY281">
            <v>2461.7355581773154</v>
          </cell>
          <cell r="DZ281">
            <v>2461.7355581773445</v>
          </cell>
          <cell r="EA281">
            <v>5880.0862416978343</v>
          </cell>
          <cell r="EB281">
            <v>2208.4596806176996</v>
          </cell>
          <cell r="EC281">
            <v>2208.4596806176996</v>
          </cell>
          <cell r="ED281">
            <v>2208.4596806177287</v>
          </cell>
          <cell r="EE281">
            <v>2208.4596806177287</v>
          </cell>
          <cell r="EF281">
            <v>2208.4596806177578</v>
          </cell>
          <cell r="EG281">
            <v>2448.470269340818</v>
          </cell>
          <cell r="EH281">
            <v>2448.4702693408472</v>
          </cell>
          <cell r="EI281">
            <v>2448.4702693408763</v>
          </cell>
          <cell r="EJ281">
            <v>2448.4702693408472</v>
          </cell>
          <cell r="EK281">
            <v>2448.4702693408472</v>
          </cell>
          <cell r="EL281">
            <v>2448.4702693409054</v>
          </cell>
          <cell r="EM281">
            <v>5969.3714733670058</v>
          </cell>
          <cell r="EN281">
            <v>2190.128874230053</v>
          </cell>
          <cell r="EO281">
            <v>2190.128874230053</v>
          </cell>
          <cell r="EP281">
            <v>2190.1288742301404</v>
          </cell>
          <cell r="EQ281">
            <v>2190.128874230053</v>
          </cell>
          <cell r="ER281">
            <v>2190.1288742300821</v>
          </cell>
          <cell r="ES281">
            <v>8683.0646747276769</v>
          </cell>
          <cell r="ET281">
            <v>8683.0646747277351</v>
          </cell>
          <cell r="EU281">
            <v>8683.064674727706</v>
          </cell>
          <cell r="EV281">
            <v>8683.0646747276478</v>
          </cell>
          <cell r="EW281">
            <v>8683.0646747276769</v>
          </cell>
          <cell r="EX281">
            <v>8683.0646747277351</v>
          </cell>
          <cell r="EY281">
            <v>9063.6896747276769</v>
          </cell>
          <cell r="EZ281">
            <v>8419.5564517146559</v>
          </cell>
          <cell r="FA281">
            <v>8419.5564517146559</v>
          </cell>
          <cell r="FB281">
            <v>8419.5564517147141</v>
          </cell>
          <cell r="FC281">
            <v>8419.556451714685</v>
          </cell>
          <cell r="FD281">
            <v>8419.5564517147141</v>
          </cell>
          <cell r="FE281">
            <v>8852.9197182222561</v>
          </cell>
          <cell r="FF281">
            <v>8852.9197182222269</v>
          </cell>
          <cell r="FG281">
            <v>8852.9197182222269</v>
          </cell>
          <cell r="FH281">
            <v>8852.9197182221978</v>
          </cell>
          <cell r="FI281">
            <v>8852.9197182222269</v>
          </cell>
          <cell r="FJ281">
            <v>8852.9197182222852</v>
          </cell>
          <cell r="FK281">
            <v>9244.9634682222386</v>
          </cell>
          <cell r="FL281">
            <v>8584.141330748942</v>
          </cell>
          <cell r="FM281">
            <v>8584.1413307489711</v>
          </cell>
          <cell r="FN281">
            <v>8584.1413307490584</v>
          </cell>
          <cell r="FO281">
            <v>8584.1413307490002</v>
          </cell>
          <cell r="FP281">
            <v>8584.1413307490002</v>
          </cell>
          <cell r="FQ281">
            <v>9026.0576750866603</v>
          </cell>
          <cell r="FR281">
            <v>9026.0576750866603</v>
          </cell>
          <cell r="FS281">
            <v>9026.0576750867185</v>
          </cell>
          <cell r="FT281">
            <v>9026.0576750866603</v>
          </cell>
          <cell r="FU281">
            <v>9026.0576750867185</v>
          </cell>
          <cell r="FV281">
            <v>9026.0576750867476</v>
          </cell>
          <cell r="FW281">
            <v>9429.8627375866927</v>
          </cell>
        </row>
        <row r="282">
          <cell r="B282" t="str">
            <v>Co 386</v>
          </cell>
          <cell r="C282">
            <v>-1121.1580165439082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-578.56145547794586</v>
          </cell>
          <cell r="BP282">
            <v>-542.59656106596231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>
            <v>0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>
            <v>0</v>
          </cell>
          <cell r="FK282">
            <v>0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0</v>
          </cell>
          <cell r="FU282">
            <v>0</v>
          </cell>
          <cell r="FV282">
            <v>0</v>
          </cell>
          <cell r="FW282">
            <v>0</v>
          </cell>
        </row>
        <row r="283">
          <cell r="B283" t="str">
            <v>Co 426</v>
          </cell>
          <cell r="C283">
            <v>-743038.91349948174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-4922.4633127048255</v>
          </cell>
          <cell r="CT283">
            <v>-4922.4633127048255</v>
          </cell>
          <cell r="CU283">
            <v>-4922.4633127048255</v>
          </cell>
          <cell r="CV283">
            <v>-4922.4633127048255</v>
          </cell>
          <cell r="CW283">
            <v>-4922.4633127048255</v>
          </cell>
          <cell r="CX283">
            <v>-4922.4633127048255</v>
          </cell>
          <cell r="CY283">
            <v>-4922.4633127048255</v>
          </cell>
          <cell r="CZ283">
            <v>-4922.4633127048255</v>
          </cell>
          <cell r="DA283">
            <v>-4922.4633127048255</v>
          </cell>
          <cell r="DB283">
            <v>-4922.4633127048255</v>
          </cell>
          <cell r="DC283">
            <v>-4922.4633127048255</v>
          </cell>
          <cell r="DD283">
            <v>-4922.4633127048255</v>
          </cell>
          <cell r="DE283">
            <v>-4987.5792456255895</v>
          </cell>
          <cell r="DF283">
            <v>-4987.5792456255895</v>
          </cell>
          <cell r="DG283">
            <v>-4987.5792456255895</v>
          </cell>
          <cell r="DH283">
            <v>-4987.5792456255895</v>
          </cell>
          <cell r="DI283">
            <v>-4987.5792456255895</v>
          </cell>
          <cell r="DJ283">
            <v>-4987.5792456255895</v>
          </cell>
          <cell r="DK283">
            <v>-4987.5792456255895</v>
          </cell>
          <cell r="DL283">
            <v>-4987.5792456255895</v>
          </cell>
          <cell r="DM283">
            <v>-4987.5792456255895</v>
          </cell>
          <cell r="DN283">
            <v>-4987.5792456255895</v>
          </cell>
          <cell r="DO283">
            <v>-4987.5792456255895</v>
          </cell>
          <cell r="DP283">
            <v>-4987.5792456255895</v>
          </cell>
          <cell r="DQ283">
            <v>-5052.9974972047676</v>
          </cell>
          <cell r="DR283">
            <v>-5052.9974972047676</v>
          </cell>
          <cell r="DS283">
            <v>-5052.9974972047676</v>
          </cell>
          <cell r="DT283">
            <v>-5052.9974972047676</v>
          </cell>
          <cell r="DU283">
            <v>-5052.9974972047676</v>
          </cell>
          <cell r="DV283">
            <v>-5052.9974972047685</v>
          </cell>
          <cell r="DW283">
            <v>-9578.819187456822</v>
          </cell>
          <cell r="DX283">
            <v>-9578.819187456822</v>
          </cell>
          <cell r="DY283">
            <v>-9578.819187456822</v>
          </cell>
          <cell r="DZ283">
            <v>-9578.819187456822</v>
          </cell>
          <cell r="EA283">
            <v>-9578.819187456822</v>
          </cell>
          <cell r="EB283">
            <v>-9578.819187456822</v>
          </cell>
          <cell r="EC283">
            <v>-9644.5158040675815</v>
          </cell>
          <cell r="ED283">
            <v>-9644.5158040675815</v>
          </cell>
          <cell r="EE283">
            <v>-9644.5158040675815</v>
          </cell>
          <cell r="EF283">
            <v>-9644.5158040675815</v>
          </cell>
          <cell r="EG283">
            <v>-9644.5158040675815</v>
          </cell>
          <cell r="EH283">
            <v>-9644.5158040675833</v>
          </cell>
          <cell r="EI283">
            <v>-9731.3285341689225</v>
          </cell>
          <cell r="EJ283">
            <v>-9731.3285341689225</v>
          </cell>
          <cell r="EK283">
            <v>-9731.3285341689225</v>
          </cell>
          <cell r="EL283">
            <v>-9731.3285341689225</v>
          </cell>
          <cell r="EM283">
            <v>-9731.3285341689225</v>
          </cell>
          <cell r="EN283">
            <v>-9731.3285341689225</v>
          </cell>
          <cell r="EO283">
            <v>-9797.2781831118973</v>
          </cell>
          <cell r="EP283">
            <v>-9797.2781831118973</v>
          </cell>
          <cell r="EQ283">
            <v>-9797.2781831118973</v>
          </cell>
          <cell r="ER283">
            <v>-9797.2781831118973</v>
          </cell>
          <cell r="ES283">
            <v>-9797.2781831118973</v>
          </cell>
          <cell r="ET283">
            <v>-9797.2781831118973</v>
          </cell>
          <cell r="EU283">
            <v>-9885.7160567041519</v>
          </cell>
          <cell r="EV283">
            <v>-9885.7160567041519</v>
          </cell>
          <cell r="EW283">
            <v>-9885.7160567041519</v>
          </cell>
          <cell r="EX283">
            <v>-12558.902083417443</v>
          </cell>
          <cell r="EY283">
            <v>-12558.902083417443</v>
          </cell>
          <cell r="EZ283">
            <v>-12558.902083417443</v>
          </cell>
          <cell r="FA283">
            <v>-12625.077998339279</v>
          </cell>
          <cell r="FB283">
            <v>-12625.077998339279</v>
          </cell>
          <cell r="FC283">
            <v>-12625.077998339279</v>
          </cell>
          <cell r="FD283">
            <v>-12625.077998339279</v>
          </cell>
          <cell r="FE283">
            <v>-12625.077998339279</v>
          </cell>
          <cell r="FF283">
            <v>-12625.077998339279</v>
          </cell>
          <cell r="FG283">
            <v>-12715.170184958934</v>
          </cell>
          <cell r="FH283">
            <v>-12715.170184958934</v>
          </cell>
          <cell r="FI283">
            <v>-12715.170184958934</v>
          </cell>
          <cell r="FJ283">
            <v>-12768.6339054932</v>
          </cell>
          <cell r="FK283">
            <v>-12768.6339054932</v>
          </cell>
          <cell r="FL283">
            <v>-12768.6339054932</v>
          </cell>
          <cell r="FM283">
            <v>-12835.007829903472</v>
          </cell>
          <cell r="FN283">
            <v>-12835.007829903472</v>
          </cell>
          <cell r="FO283">
            <v>-12835.007829903472</v>
          </cell>
          <cell r="FP283">
            <v>-12835.007829903472</v>
          </cell>
          <cell r="FQ283">
            <v>-12835.007829903472</v>
          </cell>
          <cell r="FR283">
            <v>-12835.007829903472</v>
          </cell>
          <cell r="FS283">
            <v>-12926.783982477742</v>
          </cell>
          <cell r="FT283">
            <v>-12926.783982477742</v>
          </cell>
          <cell r="FU283">
            <v>-12926.783982477742</v>
          </cell>
          <cell r="FV283">
            <v>-12981.316977422694</v>
          </cell>
          <cell r="FW283">
            <v>-12981.316977422694</v>
          </cell>
        </row>
        <row r="284">
          <cell r="B284" t="str">
            <v>Co 427</v>
          </cell>
          <cell r="C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0</v>
          </cell>
          <cell r="ET284">
            <v>0</v>
          </cell>
          <cell r="EU284">
            <v>0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</row>
        <row r="286">
          <cell r="B286" t="str">
            <v>Co 101</v>
          </cell>
          <cell r="C286" t="str">
            <v>IL</v>
          </cell>
          <cell r="BH286">
            <v>-0.41501258506349376</v>
          </cell>
          <cell r="BI286">
            <v>-0.41501258506349376</v>
          </cell>
          <cell r="BJ286">
            <v>-0.41501258506349376</v>
          </cell>
          <cell r="BK286">
            <v>-1.3329663142044843E-4</v>
          </cell>
          <cell r="BL286">
            <v>-1.3329663142044843E-4</v>
          </cell>
          <cell r="BM286">
            <v>-1.3329663142044843E-4</v>
          </cell>
          <cell r="BN286">
            <v>-1.3329663142044843E-4</v>
          </cell>
          <cell r="BO286">
            <v>-1.3329663142044843E-4</v>
          </cell>
          <cell r="BP286">
            <v>-1.3329663142044843E-4</v>
          </cell>
          <cell r="BQ286">
            <v>-1.3329663142044843E-4</v>
          </cell>
          <cell r="BR286">
            <v>-1.3329663142044843E-4</v>
          </cell>
          <cell r="BS286">
            <v>-1.3329663142044843E-4</v>
          </cell>
          <cell r="BT286">
            <v>-1.3329663142044843E-4</v>
          </cell>
          <cell r="BU286">
            <v>-1.3329663142044843E-4</v>
          </cell>
          <cell r="BV286">
            <v>-1.3329663142044843E-4</v>
          </cell>
          <cell r="BW286">
            <v>-0.42378099142037895</v>
          </cell>
          <cell r="BX286">
            <v>-0.42378099142037895</v>
          </cell>
          <cell r="BY286">
            <v>-0.42378099142037895</v>
          </cell>
          <cell r="BZ286">
            <v>-0.42378099142037895</v>
          </cell>
          <cell r="CA286">
            <v>-0.42378099142037895</v>
          </cell>
          <cell r="CB286">
            <v>-0.42378099142037895</v>
          </cell>
          <cell r="CC286">
            <v>-0.42378099142037895</v>
          </cell>
          <cell r="CD286">
            <v>-0.42378099142037895</v>
          </cell>
          <cell r="CE286">
            <v>-0.42378099142037895</v>
          </cell>
          <cell r="CF286">
            <v>-0.42378099142037895</v>
          </cell>
          <cell r="CG286">
            <v>-0.42378099142037895</v>
          </cell>
          <cell r="CH286">
            <v>-0.42378099142037895</v>
          </cell>
          <cell r="CI286">
            <v>-7.2951659449851089E-2</v>
          </cell>
          <cell r="CJ286">
            <v>-7.2951659449851089E-2</v>
          </cell>
          <cell r="CK286">
            <v>-7.2951659449851089E-2</v>
          </cell>
          <cell r="CL286">
            <v>-7.2951659449851089E-2</v>
          </cell>
          <cell r="CM286">
            <v>-7.2951659449851089E-2</v>
          </cell>
          <cell r="CN286">
            <v>-7.2951659449851089E-2</v>
          </cell>
          <cell r="CO286">
            <v>-7.2951659449851089E-2</v>
          </cell>
          <cell r="CP286">
            <v>-7.2951659449851089E-2</v>
          </cell>
          <cell r="CQ286">
            <v>-7.2951659449851089E-2</v>
          </cell>
          <cell r="CR286">
            <v>-7.2951659449851089E-2</v>
          </cell>
          <cell r="CS286">
            <v>-7.2951659449851089E-2</v>
          </cell>
          <cell r="CT286">
            <v>-7.2951659449851089E-2</v>
          </cell>
          <cell r="CU286">
            <v>-1.2206444901633211E-2</v>
          </cell>
          <cell r="CV286">
            <v>-1.2206444901633211E-2</v>
          </cell>
          <cell r="CW286">
            <v>-1.2206444901633211E-2</v>
          </cell>
          <cell r="CX286">
            <v>-1.2206444901633211E-2</v>
          </cell>
          <cell r="CY286">
            <v>-1.2206444901633211E-2</v>
          </cell>
          <cell r="CZ286">
            <v>-1.2206444901633211E-2</v>
          </cell>
          <cell r="DA286">
            <v>-1.2206444901633211E-2</v>
          </cell>
          <cell r="DB286">
            <v>-1.2206444901633211E-2</v>
          </cell>
          <cell r="DC286">
            <v>-1.2206444901633211E-2</v>
          </cell>
          <cell r="DD286">
            <v>-1.2206444901633211E-2</v>
          </cell>
          <cell r="DE286">
            <v>-1.2206444901633211E-2</v>
          </cell>
          <cell r="DF286">
            <v>-1.2206444901633211E-2</v>
          </cell>
          <cell r="DG286">
            <v>-1.2364391189543932E-2</v>
          </cell>
          <cell r="DH286">
            <v>-1.2364391189543932E-2</v>
          </cell>
          <cell r="DI286">
            <v>-1.2364391189543932E-2</v>
          </cell>
          <cell r="DJ286">
            <v>-1.2364391189543932E-2</v>
          </cell>
          <cell r="DK286">
            <v>-1.2364391189543932E-2</v>
          </cell>
          <cell r="DL286">
            <v>-1.2364391189543932E-2</v>
          </cell>
          <cell r="DM286">
            <v>-1.2364391189543932E-2</v>
          </cell>
          <cell r="DN286">
            <v>-1.2364391189543932E-2</v>
          </cell>
          <cell r="DO286">
            <v>-1.2364391189543932E-2</v>
          </cell>
          <cell r="DP286">
            <v>-1.2364391189543932E-2</v>
          </cell>
          <cell r="DQ286">
            <v>-1.2364391189543932E-2</v>
          </cell>
          <cell r="DR286">
            <v>-1.2364391189543932E-2</v>
          </cell>
          <cell r="DS286">
            <v>-1.2417610347314331E-2</v>
          </cell>
          <cell r="DT286">
            <v>-1.2417610347314331E-2</v>
          </cell>
          <cell r="DU286">
            <v>-1.2417610347314331E-2</v>
          </cell>
          <cell r="DV286">
            <v>-1.2417610347314331E-2</v>
          </cell>
          <cell r="DW286">
            <v>-1.2417610347314331E-2</v>
          </cell>
          <cell r="DX286">
            <v>-1.2417610347314331E-2</v>
          </cell>
          <cell r="DY286">
            <v>-1.2417610347314331E-2</v>
          </cell>
          <cell r="DZ286">
            <v>-1.2417610347314331E-2</v>
          </cell>
          <cell r="EA286">
            <v>-1.2417610347314331E-2</v>
          </cell>
          <cell r="EB286">
            <v>-1.2417610347314331E-2</v>
          </cell>
          <cell r="EC286">
            <v>-1.2417610347314331E-2</v>
          </cell>
          <cell r="ED286">
            <v>-1.2417610347314331E-2</v>
          </cell>
          <cell r="EE286">
            <v>-1.2523559197969556E-2</v>
          </cell>
          <cell r="EF286">
            <v>-1.2523559197969556E-2</v>
          </cell>
          <cell r="EG286">
            <v>-1.2523559197969556E-2</v>
          </cell>
          <cell r="EH286">
            <v>-1.2523559197969556E-2</v>
          </cell>
          <cell r="EI286">
            <v>-1.2523559197969556E-2</v>
          </cell>
          <cell r="EJ286">
            <v>-1.2523559197969556E-2</v>
          </cell>
          <cell r="EK286">
            <v>-1.2523559197969556E-2</v>
          </cell>
          <cell r="EL286">
            <v>-1.2523559197969556E-2</v>
          </cell>
          <cell r="EM286">
            <v>-1.2523559197969556E-2</v>
          </cell>
          <cell r="EN286">
            <v>-1.2523559197969556E-2</v>
          </cell>
          <cell r="EO286">
            <v>-1.2523559197969556E-2</v>
          </cell>
          <cell r="EP286">
            <v>-1.2523559197969556E-2</v>
          </cell>
          <cell r="EQ286">
            <v>-1.2083852781983501E-2</v>
          </cell>
          <cell r="ER286">
            <v>-1.2083852781983501E-2</v>
          </cell>
          <cell r="ES286">
            <v>-1.2083852781983501E-2</v>
          </cell>
          <cell r="ET286">
            <v>-1.2083852781983501E-2</v>
          </cell>
          <cell r="EU286">
            <v>-1.2083852781983501E-2</v>
          </cell>
          <cell r="EV286">
            <v>-1.2083852781983501E-2</v>
          </cell>
          <cell r="EW286">
            <v>-1.2083852781983501E-2</v>
          </cell>
          <cell r="EX286">
            <v>-1.2083852781983501E-2</v>
          </cell>
          <cell r="EY286">
            <v>-1.2083852781983501E-2</v>
          </cell>
          <cell r="EZ286">
            <v>-1.2083852781983501E-2</v>
          </cell>
          <cell r="FA286">
            <v>-1.2083852781983501E-2</v>
          </cell>
          <cell r="FB286">
            <v>-1.2083852781983501E-2</v>
          </cell>
          <cell r="FC286">
            <v>-1.219783494020317E-2</v>
          </cell>
          <cell r="FD286">
            <v>-1.219783494020317E-2</v>
          </cell>
          <cell r="FE286">
            <v>-1.219783494020317E-2</v>
          </cell>
          <cell r="FF286">
            <v>-1.219783494020317E-2</v>
          </cell>
          <cell r="FG286">
            <v>-1.219783494020317E-2</v>
          </cell>
          <cell r="FH286">
            <v>-1.219783494020317E-2</v>
          </cell>
          <cell r="FI286">
            <v>-1.219783494020317E-2</v>
          </cell>
          <cell r="FJ286">
            <v>-1.219783494020317E-2</v>
          </cell>
          <cell r="FK286">
            <v>-1.219783494020317E-2</v>
          </cell>
          <cell r="FL286">
            <v>-1.219783494020317E-2</v>
          </cell>
          <cell r="FM286">
            <v>-1.219783494020317E-2</v>
          </cell>
          <cell r="FN286">
            <v>-1.219783494020317E-2</v>
          </cell>
          <cell r="FO286">
            <v>-1.2564364317500199E-2</v>
          </cell>
          <cell r="FP286">
            <v>-1.2564364317500199E-2</v>
          </cell>
          <cell r="FQ286">
            <v>-1.2564364317500199E-2</v>
          </cell>
          <cell r="FR286">
            <v>-1.2564364317500199E-2</v>
          </cell>
          <cell r="FS286">
            <v>-1.2564364317500199E-2</v>
          </cell>
          <cell r="FT286">
            <v>-1.2564364317500199E-2</v>
          </cell>
          <cell r="FU286">
            <v>-1.2564364317500199E-2</v>
          </cell>
          <cell r="FV286">
            <v>-1.2564364317500199E-2</v>
          </cell>
          <cell r="FW286">
            <v>-1.2564364317500199E-2</v>
          </cell>
        </row>
        <row r="287">
          <cell r="B287" t="str">
            <v>Co 102</v>
          </cell>
          <cell r="C287" t="str">
            <v>IL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0</v>
          </cell>
          <cell r="EX287">
            <v>0</v>
          </cell>
          <cell r="EY287">
            <v>0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</row>
        <row r="288">
          <cell r="B288" t="str">
            <v>Co 103</v>
          </cell>
          <cell r="C288" t="str">
            <v>IL</v>
          </cell>
          <cell r="BH288" t="str">
            <v>NA</v>
          </cell>
          <cell r="BI288" t="str">
            <v>NA</v>
          </cell>
          <cell r="BJ288" t="str">
            <v>NA</v>
          </cell>
          <cell r="BK288" t="str">
            <v>NA</v>
          </cell>
          <cell r="BL288" t="str">
            <v>NA</v>
          </cell>
          <cell r="BM288" t="str">
            <v>NA</v>
          </cell>
          <cell r="BN288" t="str">
            <v>NA</v>
          </cell>
          <cell r="BO288" t="str">
            <v>NA</v>
          </cell>
          <cell r="BP288" t="str">
            <v>NA</v>
          </cell>
          <cell r="BQ288" t="str">
            <v>NA</v>
          </cell>
          <cell r="BR288" t="str">
            <v>NA</v>
          </cell>
          <cell r="BS288" t="str">
            <v>NA</v>
          </cell>
          <cell r="BT288" t="str">
            <v>NA</v>
          </cell>
          <cell r="BU288" t="str">
            <v>NA</v>
          </cell>
          <cell r="BV288" t="str">
            <v>NA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0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0</v>
          </cell>
          <cell r="FU288">
            <v>0</v>
          </cell>
          <cell r="FV288">
            <v>0</v>
          </cell>
          <cell r="FW288">
            <v>0</v>
          </cell>
        </row>
        <row r="289">
          <cell r="B289" t="str">
            <v>Co 104</v>
          </cell>
          <cell r="C289" t="str">
            <v>IL</v>
          </cell>
          <cell r="BH289">
            <v>4.2181258155569862E-3</v>
          </cell>
          <cell r="BI289">
            <v>4.2181258155569862E-3</v>
          </cell>
          <cell r="BJ289">
            <v>4.2181258155569862E-3</v>
          </cell>
          <cell r="BK289">
            <v>-4.5048963876115787E-3</v>
          </cell>
          <cell r="BL289">
            <v>-4.5048963876115787E-3</v>
          </cell>
          <cell r="BM289">
            <v>-4.5048963876115787E-3</v>
          </cell>
          <cell r="BN289">
            <v>-4.5048963876115787E-3</v>
          </cell>
          <cell r="BO289">
            <v>-4.5048963876115787E-3</v>
          </cell>
          <cell r="BP289">
            <v>-4.5048963876115787E-3</v>
          </cell>
          <cell r="BQ289">
            <v>-4.5048963876115787E-3</v>
          </cell>
          <cell r="BR289">
            <v>-4.5048963876115787E-3</v>
          </cell>
          <cell r="BS289">
            <v>-4.5048963876115787E-3</v>
          </cell>
          <cell r="BT289">
            <v>-4.5048963876115787E-3</v>
          </cell>
          <cell r="BU289">
            <v>-4.5048963876115787E-3</v>
          </cell>
          <cell r="BV289">
            <v>-4.5048963876115787E-3</v>
          </cell>
          <cell r="BW289">
            <v>-2.4473769011324777</v>
          </cell>
          <cell r="BX289">
            <v>-2.4473769011324777</v>
          </cell>
          <cell r="BY289">
            <v>-2.4473769011324777</v>
          </cell>
          <cell r="BZ289">
            <v>-2.4473769011324777</v>
          </cell>
          <cell r="CA289">
            <v>-2.4473769011324777</v>
          </cell>
          <cell r="CB289">
            <v>-2.4473769011324777</v>
          </cell>
          <cell r="CC289">
            <v>-2.4473769011324777</v>
          </cell>
          <cell r="CD289">
            <v>-2.4473769011324777</v>
          </cell>
          <cell r="CE289">
            <v>-2.4473769011324777</v>
          </cell>
          <cell r="CF289">
            <v>-2.4473769011324777</v>
          </cell>
          <cell r="CG289">
            <v>-2.4473769011324777</v>
          </cell>
          <cell r="CH289">
            <v>-2.4473769011324777</v>
          </cell>
          <cell r="CI289">
            <v>-8.7225581372365801E-2</v>
          </cell>
          <cell r="CJ289">
            <v>-8.7225581372365801E-2</v>
          </cell>
          <cell r="CK289">
            <v>-8.7225581372365801E-2</v>
          </cell>
          <cell r="CL289">
            <v>-8.7225581372365801E-2</v>
          </cell>
          <cell r="CM289">
            <v>-8.7225581372365801E-2</v>
          </cell>
          <cell r="CN289">
            <v>-8.7225581372365801E-2</v>
          </cell>
          <cell r="CO289">
            <v>-8.7225581372365801E-2</v>
          </cell>
          <cell r="CP289">
            <v>-8.7225581372365801E-2</v>
          </cell>
          <cell r="CQ289">
            <v>-8.7225581372365801E-2</v>
          </cell>
          <cell r="CR289">
            <v>-8.7225581372365801E-2</v>
          </cell>
          <cell r="CS289">
            <v>-8.7225581372365801E-2</v>
          </cell>
          <cell r="CT289">
            <v>-8.7225581372365801E-2</v>
          </cell>
          <cell r="CU289">
            <v>-9.0161438267747793E-2</v>
          </cell>
          <cell r="CV289">
            <v>-9.0161438267747793E-2</v>
          </cell>
          <cell r="CW289">
            <v>-9.0161438267747793E-2</v>
          </cell>
          <cell r="CX289">
            <v>-9.0161438267747793E-2</v>
          </cell>
          <cell r="CY289">
            <v>-9.0161438267747793E-2</v>
          </cell>
          <cell r="CZ289">
            <v>-9.0161438267747793E-2</v>
          </cell>
          <cell r="DA289">
            <v>-9.0161438267747793E-2</v>
          </cell>
          <cell r="DB289">
            <v>-9.0161438267747793E-2</v>
          </cell>
          <cell r="DC289">
            <v>-9.0161438267747793E-2</v>
          </cell>
          <cell r="DD289">
            <v>-9.0161438267747793E-2</v>
          </cell>
          <cell r="DE289">
            <v>-9.0161438267747793E-2</v>
          </cell>
          <cell r="DF289">
            <v>-9.0161438267747793E-2</v>
          </cell>
          <cell r="DG289">
            <v>-6.4365534618031642E-2</v>
          </cell>
          <cell r="DH289">
            <v>-6.4365534618031642E-2</v>
          </cell>
          <cell r="DI289">
            <v>-6.4365534618031642E-2</v>
          </cell>
          <cell r="DJ289">
            <v>-6.4365534618031642E-2</v>
          </cell>
          <cell r="DK289">
            <v>-6.4365534618031642E-2</v>
          </cell>
          <cell r="DL289">
            <v>-6.4365534618031642E-2</v>
          </cell>
          <cell r="DM289">
            <v>-6.4365534618031642E-2</v>
          </cell>
          <cell r="DN289">
            <v>-6.4365534618031642E-2</v>
          </cell>
          <cell r="DO289">
            <v>-6.4365534618031642E-2</v>
          </cell>
          <cell r="DP289">
            <v>-6.4365534618031642E-2</v>
          </cell>
          <cell r="DQ289">
            <v>-6.4365534618031642E-2</v>
          </cell>
          <cell r="DR289">
            <v>-6.4365534618031642E-2</v>
          </cell>
          <cell r="DS289">
            <v>-3.2818606239420872E-2</v>
          </cell>
          <cell r="DT289">
            <v>-3.2818606239420872E-2</v>
          </cell>
          <cell r="DU289">
            <v>-3.2818606239420872E-2</v>
          </cell>
          <cell r="DV289">
            <v>-3.2818606239420872E-2</v>
          </cell>
          <cell r="DW289">
            <v>-3.2818606239420872E-2</v>
          </cell>
          <cell r="DX289">
            <v>-3.2818606239420872E-2</v>
          </cell>
          <cell r="DY289">
            <v>-3.2818606239420872E-2</v>
          </cell>
          <cell r="DZ289">
            <v>-3.2818606239420872E-2</v>
          </cell>
          <cell r="EA289">
            <v>-3.2818606239420872E-2</v>
          </cell>
          <cell r="EB289">
            <v>-3.2818606239420872E-2</v>
          </cell>
          <cell r="EC289">
            <v>-3.2818606239420872E-2</v>
          </cell>
          <cell r="ED289">
            <v>-3.2818606239420872E-2</v>
          </cell>
          <cell r="EE289">
            <v>-2.0276838989755222E-3</v>
          </cell>
          <cell r="EF289">
            <v>-2.0276838989755222E-3</v>
          </cell>
          <cell r="EG289">
            <v>-2.0276838989755222E-3</v>
          </cell>
          <cell r="EH289">
            <v>-2.0276838989755222E-3</v>
          </cell>
          <cell r="EI289">
            <v>-2.0276838989755222E-3</v>
          </cell>
          <cell r="EJ289">
            <v>-2.0276838989755222E-3</v>
          </cell>
          <cell r="EK289">
            <v>-2.0276838989755222E-3</v>
          </cell>
          <cell r="EL289">
            <v>-2.0276838989755222E-3</v>
          </cell>
          <cell r="EM289">
            <v>-2.0276838989755222E-3</v>
          </cell>
          <cell r="EN289">
            <v>-2.0276838989755222E-3</v>
          </cell>
          <cell r="EO289">
            <v>-2.0276838989755222E-3</v>
          </cell>
          <cell r="EP289">
            <v>-2.0276838989755222E-3</v>
          </cell>
          <cell r="EQ289">
            <v>2.5778323166094894E-2</v>
          </cell>
          <cell r="ER289">
            <v>2.5778323166094894E-2</v>
          </cell>
          <cell r="ES289">
            <v>2.5778323166094894E-2</v>
          </cell>
          <cell r="ET289">
            <v>2.5778323166094894E-2</v>
          </cell>
          <cell r="EU289">
            <v>2.5778323166094894E-2</v>
          </cell>
          <cell r="EV289">
            <v>2.5778323166094894E-2</v>
          </cell>
          <cell r="EW289">
            <v>2.5778323166094894E-2</v>
          </cell>
          <cell r="EX289">
            <v>2.5778323166094894E-2</v>
          </cell>
          <cell r="EY289">
            <v>2.5778323166094894E-2</v>
          </cell>
          <cell r="EZ289">
            <v>2.5778323166094894E-2</v>
          </cell>
          <cell r="FA289">
            <v>2.5778323166094894E-2</v>
          </cell>
          <cell r="FB289">
            <v>2.5778323166094894E-2</v>
          </cell>
          <cell r="FC289">
            <v>5.4683881687147537E-2</v>
          </cell>
          <cell r="FD289">
            <v>5.4683881687147537E-2</v>
          </cell>
          <cell r="FE289">
            <v>5.4683881687147537E-2</v>
          </cell>
          <cell r="FF289">
            <v>5.4683881687147537E-2</v>
          </cell>
          <cell r="FG289">
            <v>5.4683881687147537E-2</v>
          </cell>
          <cell r="FH289">
            <v>5.4683881687147537E-2</v>
          </cell>
          <cell r="FI289">
            <v>5.4683881687147537E-2</v>
          </cell>
          <cell r="FJ289">
            <v>5.4683881687147537E-2</v>
          </cell>
          <cell r="FK289">
            <v>5.4683881687147537E-2</v>
          </cell>
          <cell r="FL289">
            <v>5.4683881687147537E-2</v>
          </cell>
          <cell r="FM289">
            <v>5.4683881687147537E-2</v>
          </cell>
          <cell r="FN289">
            <v>5.4683881687147537E-2</v>
          </cell>
          <cell r="FO289">
            <v>8.7085009274669528E-2</v>
          </cell>
          <cell r="FP289">
            <v>8.7085009274669528E-2</v>
          </cell>
          <cell r="FQ289">
            <v>8.7085009274669528E-2</v>
          </cell>
          <cell r="FR289">
            <v>8.7085009274669528E-2</v>
          </cell>
          <cell r="FS289">
            <v>8.7085009274669528E-2</v>
          </cell>
          <cell r="FT289">
            <v>8.7085009274669528E-2</v>
          </cell>
          <cell r="FU289">
            <v>8.7085009274669528E-2</v>
          </cell>
          <cell r="FV289">
            <v>8.7085009274669528E-2</v>
          </cell>
          <cell r="FW289">
            <v>8.7085009274669528E-2</v>
          </cell>
        </row>
        <row r="290">
          <cell r="B290" t="str">
            <v>Co 105</v>
          </cell>
          <cell r="C290" t="str">
            <v>IL</v>
          </cell>
          <cell r="BH290">
            <v>-1.0642203032312635E-18</v>
          </cell>
          <cell r="BI290">
            <v>-1.0642203032312635E-18</v>
          </cell>
          <cell r="BJ290">
            <v>-1.0642203032312635E-18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0</v>
          </cell>
          <cell r="EZ290">
            <v>0</v>
          </cell>
          <cell r="FA290">
            <v>0</v>
          </cell>
          <cell r="FB290">
            <v>0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0</v>
          </cell>
          <cell r="FH290">
            <v>0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0</v>
          </cell>
          <cell r="FU290">
            <v>0</v>
          </cell>
          <cell r="FV290">
            <v>0</v>
          </cell>
          <cell r="FW290">
            <v>0</v>
          </cell>
        </row>
        <row r="291">
          <cell r="B291" t="str">
            <v>Co 110</v>
          </cell>
          <cell r="C291" t="str">
            <v>IL</v>
          </cell>
          <cell r="BH291">
            <v>-0.31825845874449893</v>
          </cell>
          <cell r="BI291">
            <v>-0.31825845874449893</v>
          </cell>
          <cell r="BJ291">
            <v>-0.31825845874449893</v>
          </cell>
          <cell r="BK291">
            <v>-0.34259044280844575</v>
          </cell>
          <cell r="BL291">
            <v>-0.34259044280844575</v>
          </cell>
          <cell r="BM291">
            <v>-0.34259044280844575</v>
          </cell>
          <cell r="BN291">
            <v>-0.34259044280844575</v>
          </cell>
          <cell r="BO291">
            <v>-0.34259044280844575</v>
          </cell>
          <cell r="BP291">
            <v>-0.34259044280844575</v>
          </cell>
          <cell r="BQ291">
            <v>-0.34259044280844575</v>
          </cell>
          <cell r="BR291">
            <v>-0.34259044280844575</v>
          </cell>
          <cell r="BS291">
            <v>-0.34259044280844575</v>
          </cell>
          <cell r="BT291">
            <v>-0.34259044280844575</v>
          </cell>
          <cell r="BU291">
            <v>-0.34259044280844575</v>
          </cell>
          <cell r="BV291">
            <v>-0.34259044280844575</v>
          </cell>
          <cell r="BW291">
            <v>-0.11134635685219463</v>
          </cell>
          <cell r="BX291">
            <v>-0.11134635685219463</v>
          </cell>
          <cell r="BY291">
            <v>-0.11134635685219463</v>
          </cell>
          <cell r="BZ291">
            <v>-0.11134635685219463</v>
          </cell>
          <cell r="CA291">
            <v>-0.11134635685219463</v>
          </cell>
          <cell r="CB291">
            <v>-0.11134635685219463</v>
          </cell>
          <cell r="CC291">
            <v>-0.11134635685219463</v>
          </cell>
          <cell r="CD291">
            <v>-0.11134635685219463</v>
          </cell>
          <cell r="CE291">
            <v>-0.11134635685219463</v>
          </cell>
          <cell r="CF291">
            <v>-0.11134635685219463</v>
          </cell>
          <cell r="CG291">
            <v>-0.11134635685219463</v>
          </cell>
          <cell r="CH291">
            <v>-0.11134635685219463</v>
          </cell>
          <cell r="CI291">
            <v>-0.14647382809704751</v>
          </cell>
          <cell r="CJ291">
            <v>-0.14647382809704751</v>
          </cell>
          <cell r="CK291">
            <v>-0.14647382809704751</v>
          </cell>
          <cell r="CL291">
            <v>-0.14647382809704751</v>
          </cell>
          <cell r="CM291">
            <v>-0.14647382809704751</v>
          </cell>
          <cell r="CN291">
            <v>-0.14647382809704751</v>
          </cell>
          <cell r="CO291">
            <v>-0.14647382809704751</v>
          </cell>
          <cell r="CP291">
            <v>-0.14647382809704751</v>
          </cell>
          <cell r="CQ291">
            <v>-0.14647382809704751</v>
          </cell>
          <cell r="CR291">
            <v>-0.14647382809704751</v>
          </cell>
          <cell r="CS291">
            <v>-0.14647382809704751</v>
          </cell>
          <cell r="CT291">
            <v>-0.14647382809704751</v>
          </cell>
          <cell r="CU291">
            <v>-0.11668686544356366</v>
          </cell>
          <cell r="CV291">
            <v>-0.11668686544356366</v>
          </cell>
          <cell r="CW291">
            <v>-0.11668686544356366</v>
          </cell>
          <cell r="CX291">
            <v>-0.11668686544356366</v>
          </cell>
          <cell r="CY291">
            <v>-0.11668686544356366</v>
          </cell>
          <cell r="CZ291">
            <v>-0.11668686544356366</v>
          </cell>
          <cell r="DA291">
            <v>-0.11668686544356366</v>
          </cell>
          <cell r="DB291">
            <v>-0.11668686544356366</v>
          </cell>
          <cell r="DC291">
            <v>-0.11668686544356366</v>
          </cell>
          <cell r="DD291">
            <v>-0.11668686544356366</v>
          </cell>
          <cell r="DE291">
            <v>-0.11668686544356366</v>
          </cell>
          <cell r="DF291">
            <v>-0.11668686544356366</v>
          </cell>
          <cell r="DG291">
            <v>-7.3923179892393595E-2</v>
          </cell>
          <cell r="DH291">
            <v>-7.3923179892393595E-2</v>
          </cell>
          <cell r="DI291">
            <v>-7.3923179892393595E-2</v>
          </cell>
          <cell r="DJ291">
            <v>-7.3923179892393595E-2</v>
          </cell>
          <cell r="DK291">
            <v>-7.3923179892393595E-2</v>
          </cell>
          <cell r="DL291">
            <v>-7.3923179892393595E-2</v>
          </cell>
          <cell r="DM291">
            <v>-7.3923179892393595E-2</v>
          </cell>
          <cell r="DN291">
            <v>-7.3923179892393595E-2</v>
          </cell>
          <cell r="DO291">
            <v>-7.3923179892393595E-2</v>
          </cell>
          <cell r="DP291">
            <v>-7.3923179892393595E-2</v>
          </cell>
          <cell r="DQ291">
            <v>-7.3923179892393595E-2</v>
          </cell>
          <cell r="DR291">
            <v>-7.3923179892393595E-2</v>
          </cell>
          <cell r="DS291">
            <v>-3.7094859121318123E-2</v>
          </cell>
          <cell r="DT291">
            <v>-3.7094859121318123E-2</v>
          </cell>
          <cell r="DU291">
            <v>-3.7094859121318123E-2</v>
          </cell>
          <cell r="DV291">
            <v>-3.7094859121318123E-2</v>
          </cell>
          <cell r="DW291">
            <v>-3.7094859121318123E-2</v>
          </cell>
          <cell r="DX291">
            <v>-3.7094859121318123E-2</v>
          </cell>
          <cell r="DY291">
            <v>-3.7094859121318123E-2</v>
          </cell>
          <cell r="DZ291">
            <v>-3.7094859121318123E-2</v>
          </cell>
          <cell r="EA291">
            <v>-3.7094859121318123E-2</v>
          </cell>
          <cell r="EB291">
            <v>-3.7094859121318123E-2</v>
          </cell>
          <cell r="EC291">
            <v>-3.7094859121318123E-2</v>
          </cell>
          <cell r="ED291">
            <v>-3.7094859121318123E-2</v>
          </cell>
          <cell r="EE291">
            <v>1.3470474708034414E-2</v>
          </cell>
          <cell r="EF291">
            <v>1.3470474708034414E-2</v>
          </cell>
          <cell r="EG291">
            <v>1.3470474708034414E-2</v>
          </cell>
          <cell r="EH291">
            <v>1.3470474708034414E-2</v>
          </cell>
          <cell r="EI291">
            <v>1.3470474708034414E-2</v>
          </cell>
          <cell r="EJ291">
            <v>1.3470474708034414E-2</v>
          </cell>
          <cell r="EK291">
            <v>1.3470474708034414E-2</v>
          </cell>
          <cell r="EL291">
            <v>1.3470474708034414E-2</v>
          </cell>
          <cell r="EM291">
            <v>1.3470474708034414E-2</v>
          </cell>
          <cell r="EN291">
            <v>1.3470474708034414E-2</v>
          </cell>
          <cell r="EO291">
            <v>1.3470474708034414E-2</v>
          </cell>
          <cell r="EP291">
            <v>1.3470474708034414E-2</v>
          </cell>
          <cell r="EQ291">
            <v>2.0874342107348409E-2</v>
          </cell>
          <cell r="ER291">
            <v>2.0874342107348409E-2</v>
          </cell>
          <cell r="ES291">
            <v>2.0874342107348409E-2</v>
          </cell>
          <cell r="ET291">
            <v>2.0874342107348409E-2</v>
          </cell>
          <cell r="EU291">
            <v>2.0874342107348409E-2</v>
          </cell>
          <cell r="EV291">
            <v>2.0874342107348409E-2</v>
          </cell>
          <cell r="EW291">
            <v>2.0874342107348409E-2</v>
          </cell>
          <cell r="EX291">
            <v>2.0874342107348409E-2</v>
          </cell>
          <cell r="EY291">
            <v>2.0874342107348409E-2</v>
          </cell>
          <cell r="EZ291">
            <v>2.0874342107348409E-2</v>
          </cell>
          <cell r="FA291">
            <v>2.0874342107348409E-2</v>
          </cell>
          <cell r="FB291">
            <v>2.0874342107348409E-2</v>
          </cell>
          <cell r="FC291">
            <v>3.4157316163292754E-2</v>
          </cell>
          <cell r="FD291">
            <v>3.4157316163292754E-2</v>
          </cell>
          <cell r="FE291">
            <v>3.4157316163292754E-2</v>
          </cell>
          <cell r="FF291">
            <v>3.4157316163292754E-2</v>
          </cell>
          <cell r="FG291">
            <v>3.4157316163292754E-2</v>
          </cell>
          <cell r="FH291">
            <v>3.4157316163292754E-2</v>
          </cell>
          <cell r="FI291">
            <v>3.4157316163292754E-2</v>
          </cell>
          <cell r="FJ291">
            <v>3.4157316163292754E-2</v>
          </cell>
          <cell r="FK291">
            <v>3.4157316163292754E-2</v>
          </cell>
          <cell r="FL291">
            <v>3.4157316163292754E-2</v>
          </cell>
          <cell r="FM291">
            <v>3.4157316163292754E-2</v>
          </cell>
          <cell r="FN291">
            <v>3.4157316163292754E-2</v>
          </cell>
          <cell r="FO291">
            <v>2.9336845779659809E-2</v>
          </cell>
          <cell r="FP291">
            <v>2.9336845779659809E-2</v>
          </cell>
          <cell r="FQ291">
            <v>2.9336845779659809E-2</v>
          </cell>
          <cell r="FR291">
            <v>2.9336845779659809E-2</v>
          </cell>
          <cell r="FS291">
            <v>2.9336845779659809E-2</v>
          </cell>
          <cell r="FT291">
            <v>2.9336845779659809E-2</v>
          </cell>
          <cell r="FU291">
            <v>2.9336845779659809E-2</v>
          </cell>
          <cell r="FV291">
            <v>2.9336845779659809E-2</v>
          </cell>
          <cell r="FW291">
            <v>2.9336845779659809E-2</v>
          </cell>
        </row>
        <row r="292">
          <cell r="B292" t="str">
            <v>Co 111</v>
          </cell>
          <cell r="C292" t="str">
            <v>IL</v>
          </cell>
          <cell r="BH292">
            <v>-4.9878121345707592E-2</v>
          </cell>
          <cell r="BI292">
            <v>-4.9878121345707592E-2</v>
          </cell>
          <cell r="BJ292">
            <v>-4.9878121345707592E-2</v>
          </cell>
          <cell r="BK292">
            <v>-1.1820896370857913E-3</v>
          </cell>
          <cell r="BL292">
            <v>-1.1820896370857913E-3</v>
          </cell>
          <cell r="BM292">
            <v>-1.1820896370857913E-3</v>
          </cell>
          <cell r="BN292">
            <v>-1.1820896370857913E-3</v>
          </cell>
          <cell r="BO292">
            <v>-1.1820896370857913E-3</v>
          </cell>
          <cell r="BP292">
            <v>-1.1820896370857913E-3</v>
          </cell>
          <cell r="BQ292">
            <v>-1.1820896370857913E-3</v>
          </cell>
          <cell r="BR292">
            <v>-1.1820896370857913E-3</v>
          </cell>
          <cell r="BS292">
            <v>-1.1820896370857913E-3</v>
          </cell>
          <cell r="BT292">
            <v>-1.1820896370857913E-3</v>
          </cell>
          <cell r="BU292">
            <v>-1.1820896370857913E-3</v>
          </cell>
          <cell r="BV292">
            <v>-1.1820896370857913E-3</v>
          </cell>
          <cell r="BW292">
            <v>-9.4260866778825021E-3</v>
          </cell>
          <cell r="BX292">
            <v>-9.4260866778825021E-3</v>
          </cell>
          <cell r="BY292">
            <v>-9.4260866778825021E-3</v>
          </cell>
          <cell r="BZ292">
            <v>-9.4260866778825021E-3</v>
          </cell>
          <cell r="CA292">
            <v>-9.4260866778825021E-3</v>
          </cell>
          <cell r="CB292">
            <v>-9.4260866778825021E-3</v>
          </cell>
          <cell r="CC292">
            <v>-9.4260866778825021E-3</v>
          </cell>
          <cell r="CD292">
            <v>-9.4260866778825021E-3</v>
          </cell>
          <cell r="CE292">
            <v>-9.4260866778825021E-3</v>
          </cell>
          <cell r="CF292">
            <v>-9.4260866778825021E-3</v>
          </cell>
          <cell r="CG292">
            <v>-9.4260866778825021E-3</v>
          </cell>
          <cell r="CH292">
            <v>-9.4260866778825021E-3</v>
          </cell>
          <cell r="CI292">
            <v>0.19189668000804738</v>
          </cell>
          <cell r="CJ292">
            <v>0.19189668000804738</v>
          </cell>
          <cell r="CK292">
            <v>0.19189668000804738</v>
          </cell>
          <cell r="CL292">
            <v>0.19189668000804738</v>
          </cell>
          <cell r="CM292">
            <v>0.19189668000804738</v>
          </cell>
          <cell r="CN292">
            <v>0.19189668000804738</v>
          </cell>
          <cell r="CO292">
            <v>0.19189668000804738</v>
          </cell>
          <cell r="CP292">
            <v>0.19189668000804738</v>
          </cell>
          <cell r="CQ292">
            <v>0.19189668000804738</v>
          </cell>
          <cell r="CR292">
            <v>0.19189668000804738</v>
          </cell>
          <cell r="CS292">
            <v>0.19189668000804738</v>
          </cell>
          <cell r="CT292">
            <v>0.19189668000804738</v>
          </cell>
          <cell r="CU292">
            <v>0.18500510477044849</v>
          </cell>
          <cell r="CV292">
            <v>0.18500510477044849</v>
          </cell>
          <cell r="CW292">
            <v>0.18500510477044849</v>
          </cell>
          <cell r="CX292">
            <v>0.18500510477044849</v>
          </cell>
          <cell r="CY292">
            <v>0.18500510477044849</v>
          </cell>
          <cell r="CZ292">
            <v>0.18500510477044849</v>
          </cell>
          <cell r="DA292">
            <v>0.18500510477044849</v>
          </cell>
          <cell r="DB292">
            <v>0.18500510477044849</v>
          </cell>
          <cell r="DC292">
            <v>0.18500510477044849</v>
          </cell>
          <cell r="DD292">
            <v>0.18500510477044849</v>
          </cell>
          <cell r="DE292">
            <v>0.18500510477044849</v>
          </cell>
          <cell r="DF292">
            <v>0.18500510477044849</v>
          </cell>
          <cell r="DG292">
            <v>0.1858957365438848</v>
          </cell>
          <cell r="DH292">
            <v>0.1858957365438848</v>
          </cell>
          <cell r="DI292">
            <v>0.1858957365438848</v>
          </cell>
          <cell r="DJ292">
            <v>0.1858957365438848</v>
          </cell>
          <cell r="DK292">
            <v>0.1858957365438848</v>
          </cell>
          <cell r="DL292">
            <v>0.1858957365438848</v>
          </cell>
          <cell r="DM292">
            <v>0.1858957365438848</v>
          </cell>
          <cell r="DN292">
            <v>0.1858957365438848</v>
          </cell>
          <cell r="DO292">
            <v>0.1858957365438848</v>
          </cell>
          <cell r="DP292">
            <v>0.1858957365438848</v>
          </cell>
          <cell r="DQ292">
            <v>0.1858957365438848</v>
          </cell>
          <cell r="DR292">
            <v>0.1858957365438848</v>
          </cell>
          <cell r="DS292">
            <v>0.18938171990589014</v>
          </cell>
          <cell r="DT292">
            <v>0.18938171990589014</v>
          </cell>
          <cell r="DU292">
            <v>0.18938171990589014</v>
          </cell>
          <cell r="DV292">
            <v>0.18938171990589014</v>
          </cell>
          <cell r="DW292">
            <v>0.18938171990589014</v>
          </cell>
          <cell r="DX292">
            <v>0.18938171990589014</v>
          </cell>
          <cell r="DY292">
            <v>0.18938171990589014</v>
          </cell>
          <cell r="DZ292">
            <v>0.18938171990589014</v>
          </cell>
          <cell r="EA292">
            <v>0.18938171990589014</v>
          </cell>
          <cell r="EB292">
            <v>0.18938171990589014</v>
          </cell>
          <cell r="EC292">
            <v>0.18938171990589014</v>
          </cell>
          <cell r="ED292">
            <v>0.18938171990589014</v>
          </cell>
          <cell r="EE292">
            <v>0.18760917617220016</v>
          </cell>
          <cell r="EF292">
            <v>0.18760917617220016</v>
          </cell>
          <cell r="EG292">
            <v>0.18760917617220016</v>
          </cell>
          <cell r="EH292">
            <v>0.18760917617220016</v>
          </cell>
          <cell r="EI292">
            <v>0.18760917617220016</v>
          </cell>
          <cell r="EJ292">
            <v>0.18760917617220016</v>
          </cell>
          <cell r="EK292">
            <v>0.18760917617220016</v>
          </cell>
          <cell r="EL292">
            <v>0.18760917617220016</v>
          </cell>
          <cell r="EM292">
            <v>0.18760917617220016</v>
          </cell>
          <cell r="EN292">
            <v>0.18760917617220016</v>
          </cell>
          <cell r="EO292">
            <v>0.18760917617220016</v>
          </cell>
          <cell r="EP292">
            <v>0.18760917617220016</v>
          </cell>
          <cell r="EQ292">
            <v>0.17605425307566325</v>
          </cell>
          <cell r="ER292">
            <v>0.17605425307566325</v>
          </cell>
          <cell r="ES292">
            <v>0.17605425307566325</v>
          </cell>
          <cell r="ET292">
            <v>0.17605425307566325</v>
          </cell>
          <cell r="EU292">
            <v>0.17605425307566325</v>
          </cell>
          <cell r="EV292">
            <v>0.17605425307566325</v>
          </cell>
          <cell r="EW292">
            <v>0.17605425307566325</v>
          </cell>
          <cell r="EX292">
            <v>0.17605425307566325</v>
          </cell>
          <cell r="EY292">
            <v>0.17605425307566325</v>
          </cell>
          <cell r="EZ292">
            <v>0.17605425307566325</v>
          </cell>
          <cell r="FA292">
            <v>0.17605425307566325</v>
          </cell>
          <cell r="FB292">
            <v>0.17605425307566325</v>
          </cell>
          <cell r="FC292">
            <v>0.17294719107117792</v>
          </cell>
          <cell r="FD292">
            <v>0.17294719107117792</v>
          </cell>
          <cell r="FE292">
            <v>0.17294719107117792</v>
          </cell>
          <cell r="FF292">
            <v>0.17294719107117792</v>
          </cell>
          <cell r="FG292">
            <v>0.17294719107117792</v>
          </cell>
          <cell r="FH292">
            <v>0.17294719107117792</v>
          </cell>
          <cell r="FI292">
            <v>0.17294719107117792</v>
          </cell>
          <cell r="FJ292">
            <v>0.17294719107117792</v>
          </cell>
          <cell r="FK292">
            <v>0.17294719107117792</v>
          </cell>
          <cell r="FL292">
            <v>0.17294719107117792</v>
          </cell>
          <cell r="FM292">
            <v>0.17294719107117792</v>
          </cell>
          <cell r="FN292">
            <v>0.17294719107117792</v>
          </cell>
          <cell r="FO292">
            <v>0.17292288448780221</v>
          </cell>
          <cell r="FP292">
            <v>0.17292288448780221</v>
          </cell>
          <cell r="FQ292">
            <v>0.17292288448780221</v>
          </cell>
          <cell r="FR292">
            <v>0.17292288448780221</v>
          </cell>
          <cell r="FS292">
            <v>0.17292288448780221</v>
          </cell>
          <cell r="FT292">
            <v>0.17292288448780221</v>
          </cell>
          <cell r="FU292">
            <v>0.17292288448780221</v>
          </cell>
          <cell r="FV292">
            <v>0.17292288448780221</v>
          </cell>
          <cell r="FW292">
            <v>0.17292288448780221</v>
          </cell>
        </row>
        <row r="293">
          <cell r="B293" t="str">
            <v>Co 112</v>
          </cell>
          <cell r="C293" t="str">
            <v>IL</v>
          </cell>
          <cell r="BH293">
            <v>-9.4886076942074959E-2</v>
          </cell>
          <cell r="BI293">
            <v>-9.4886076942074959E-2</v>
          </cell>
          <cell r="BJ293">
            <v>-9.4886076942074959E-2</v>
          </cell>
          <cell r="BK293">
            <v>-6.8031690703758627E-2</v>
          </cell>
          <cell r="BL293">
            <v>-6.8031690703758627E-2</v>
          </cell>
          <cell r="BM293">
            <v>-6.8031690703758627E-2</v>
          </cell>
          <cell r="BN293">
            <v>-6.8031690703758627E-2</v>
          </cell>
          <cell r="BO293">
            <v>-6.8031690703758627E-2</v>
          </cell>
          <cell r="BP293">
            <v>-6.8031690703758627E-2</v>
          </cell>
          <cell r="BQ293">
            <v>-6.8031690703758627E-2</v>
          </cell>
          <cell r="BR293">
            <v>-6.8031690703758627E-2</v>
          </cell>
          <cell r="BS293">
            <v>-6.8031690703758627E-2</v>
          </cell>
          <cell r="BT293">
            <v>-6.8031690703758627E-2</v>
          </cell>
          <cell r="BU293">
            <v>-6.8031690703758627E-2</v>
          </cell>
          <cell r="BV293">
            <v>-6.8031690703758627E-2</v>
          </cell>
          <cell r="BW293">
            <v>3.1246088159381888E-2</v>
          </cell>
          <cell r="BX293">
            <v>3.1246088159381888E-2</v>
          </cell>
          <cell r="BY293">
            <v>3.1246088159381888E-2</v>
          </cell>
          <cell r="BZ293">
            <v>3.1246088159381888E-2</v>
          </cell>
          <cell r="CA293">
            <v>3.1246088159381888E-2</v>
          </cell>
          <cell r="CB293">
            <v>3.1246088159381888E-2</v>
          </cell>
          <cell r="CC293">
            <v>3.1246088159381888E-2</v>
          </cell>
          <cell r="CD293">
            <v>3.1246088159381888E-2</v>
          </cell>
          <cell r="CE293">
            <v>3.1246088159381888E-2</v>
          </cell>
          <cell r="CF293">
            <v>3.1246088159381888E-2</v>
          </cell>
          <cell r="CG293">
            <v>3.1246088159381888E-2</v>
          </cell>
          <cell r="CH293">
            <v>3.1246088159381888E-2</v>
          </cell>
          <cell r="CI293">
            <v>0.14251063856808593</v>
          </cell>
          <cell r="CJ293">
            <v>0.14251063856808593</v>
          </cell>
          <cell r="CK293">
            <v>0.14251063856808593</v>
          </cell>
          <cell r="CL293">
            <v>0.14251063856808593</v>
          </cell>
          <cell r="CM293">
            <v>0.14251063856808593</v>
          </cell>
          <cell r="CN293">
            <v>0.14251063856808593</v>
          </cell>
          <cell r="CO293">
            <v>0.14251063856808593</v>
          </cell>
          <cell r="CP293">
            <v>0.14251063856808593</v>
          </cell>
          <cell r="CQ293">
            <v>0.14251063856808593</v>
          </cell>
          <cell r="CR293">
            <v>0.14251063856808593</v>
          </cell>
          <cell r="CS293">
            <v>0.14251063856808593</v>
          </cell>
          <cell r="CT293">
            <v>0.14251063856808593</v>
          </cell>
          <cell r="CU293">
            <v>0.14709449249665205</v>
          </cell>
          <cell r="CV293">
            <v>0.14709449249665205</v>
          </cell>
          <cell r="CW293">
            <v>0.14709449249665205</v>
          </cell>
          <cell r="CX293">
            <v>0.14709449249665205</v>
          </cell>
          <cell r="CY293">
            <v>0.14709449249665205</v>
          </cell>
          <cell r="CZ293">
            <v>0.14709449249665205</v>
          </cell>
          <cell r="DA293">
            <v>0.14709449249665205</v>
          </cell>
          <cell r="DB293">
            <v>0.14709449249665205</v>
          </cell>
          <cell r="DC293">
            <v>0.14709449249665205</v>
          </cell>
          <cell r="DD293">
            <v>0.14709449249665205</v>
          </cell>
          <cell r="DE293">
            <v>0.14709449249665205</v>
          </cell>
          <cell r="DF293">
            <v>0.14709449249665205</v>
          </cell>
          <cell r="DG293">
            <v>0.15394470713169955</v>
          </cell>
          <cell r="DH293">
            <v>0.15394470713169955</v>
          </cell>
          <cell r="DI293">
            <v>0.15394470713169955</v>
          </cell>
          <cell r="DJ293">
            <v>0.15394470713169955</v>
          </cell>
          <cell r="DK293">
            <v>0.15394470713169955</v>
          </cell>
          <cell r="DL293">
            <v>0.15394470713169955</v>
          </cell>
          <cell r="DM293">
            <v>0.15394470713169955</v>
          </cell>
          <cell r="DN293">
            <v>0.15394470713169955</v>
          </cell>
          <cell r="DO293">
            <v>0.15394470713169955</v>
          </cell>
          <cell r="DP293">
            <v>0.15394470713169955</v>
          </cell>
          <cell r="DQ293">
            <v>0.15394470713169955</v>
          </cell>
          <cell r="DR293">
            <v>0.15394470713169955</v>
          </cell>
          <cell r="DS293">
            <v>0.20092640798864073</v>
          </cell>
          <cell r="DT293">
            <v>0.20092640798864073</v>
          </cell>
          <cell r="DU293">
            <v>0.20092640798864073</v>
          </cell>
          <cell r="DV293">
            <v>0.20092640798864073</v>
          </cell>
          <cell r="DW293">
            <v>0.20092640798864073</v>
          </cell>
          <cell r="DX293">
            <v>0.20092640798864073</v>
          </cell>
          <cell r="DY293">
            <v>0.20092640798864073</v>
          </cell>
          <cell r="DZ293">
            <v>0.20092640798864073</v>
          </cell>
          <cell r="EA293">
            <v>0.20092640798864073</v>
          </cell>
          <cell r="EB293">
            <v>0.20092640798864073</v>
          </cell>
          <cell r="EC293">
            <v>0.20092640798864073</v>
          </cell>
          <cell r="ED293">
            <v>0.20092640798864073</v>
          </cell>
          <cell r="EE293">
            <v>0.20594011210514979</v>
          </cell>
          <cell r="EF293">
            <v>0.20594011210514979</v>
          </cell>
          <cell r="EG293">
            <v>0.20594011210514979</v>
          </cell>
          <cell r="EH293">
            <v>0.20594011210514979</v>
          </cell>
          <cell r="EI293">
            <v>0.20594011210514979</v>
          </cell>
          <cell r="EJ293">
            <v>0.20594011210514979</v>
          </cell>
          <cell r="EK293">
            <v>0.20594011210514979</v>
          </cell>
          <cell r="EL293">
            <v>0.20594011210514979</v>
          </cell>
          <cell r="EM293">
            <v>0.20594011210514979</v>
          </cell>
          <cell r="EN293">
            <v>0.20594011210514979</v>
          </cell>
          <cell r="EO293">
            <v>0.20594011210514979</v>
          </cell>
          <cell r="EP293">
            <v>0.20594011210514979</v>
          </cell>
          <cell r="EQ293">
            <v>0.19959668023198351</v>
          </cell>
          <cell r="ER293">
            <v>0.19959668023198351</v>
          </cell>
          <cell r="ES293">
            <v>0.19959668023198351</v>
          </cell>
          <cell r="ET293">
            <v>0.19959668023198351</v>
          </cell>
          <cell r="EU293">
            <v>0.19959668023198351</v>
          </cell>
          <cell r="EV293">
            <v>0.19959668023198351</v>
          </cell>
          <cell r="EW293">
            <v>0.19959668023198351</v>
          </cell>
          <cell r="EX293">
            <v>0.19959668023198351</v>
          </cell>
          <cell r="EY293">
            <v>0.19959668023198351</v>
          </cell>
          <cell r="EZ293">
            <v>0.19959668023198351</v>
          </cell>
          <cell r="FA293">
            <v>0.19959668023198351</v>
          </cell>
          <cell r="FB293">
            <v>0.19959668023198351</v>
          </cell>
          <cell r="FC293">
            <v>0.20224061976025792</v>
          </cell>
          <cell r="FD293">
            <v>0.20224061976025792</v>
          </cell>
          <cell r="FE293">
            <v>0.20224061976025792</v>
          </cell>
          <cell r="FF293">
            <v>0.20224061976025792</v>
          </cell>
          <cell r="FG293">
            <v>0.20224061976025792</v>
          </cell>
          <cell r="FH293">
            <v>0.20224061976025792</v>
          </cell>
          <cell r="FI293">
            <v>0.20224061976025792</v>
          </cell>
          <cell r="FJ293">
            <v>0.20224061976025792</v>
          </cell>
          <cell r="FK293">
            <v>0.20224061976025792</v>
          </cell>
          <cell r="FL293">
            <v>0.20224061976025792</v>
          </cell>
          <cell r="FM293">
            <v>0.20224061976025792</v>
          </cell>
          <cell r="FN293">
            <v>0.20224061976025792</v>
          </cell>
          <cell r="FO293">
            <v>0.20886427560399504</v>
          </cell>
          <cell r="FP293">
            <v>0.20886427560399504</v>
          </cell>
          <cell r="FQ293">
            <v>0.20886427560399504</v>
          </cell>
          <cell r="FR293">
            <v>0.20886427560399504</v>
          </cell>
          <cell r="FS293">
            <v>0.20886427560399504</v>
          </cell>
          <cell r="FT293">
            <v>0.20886427560399504</v>
          </cell>
          <cell r="FU293">
            <v>0.20886427560399504</v>
          </cell>
          <cell r="FV293">
            <v>0.20886427560399504</v>
          </cell>
          <cell r="FW293">
            <v>0.20886427560399504</v>
          </cell>
        </row>
        <row r="294">
          <cell r="B294" t="str">
            <v>Co 113</v>
          </cell>
          <cell r="C294" t="str">
            <v>IL</v>
          </cell>
          <cell r="BH294">
            <v>7.8408629878389632E-2</v>
          </cell>
          <cell r="BI294">
            <v>7.8408629878389632E-2</v>
          </cell>
          <cell r="BJ294">
            <v>7.8408629878389632E-2</v>
          </cell>
          <cell r="BK294">
            <v>2.4746176152110801E-2</v>
          </cell>
          <cell r="BL294">
            <v>2.4746176152110801E-2</v>
          </cell>
          <cell r="BM294">
            <v>2.4746176152110801E-2</v>
          </cell>
          <cell r="BN294">
            <v>2.4746176152110801E-2</v>
          </cell>
          <cell r="BO294">
            <v>2.4746176152110801E-2</v>
          </cell>
          <cell r="BP294">
            <v>2.4746176152110801E-2</v>
          </cell>
          <cell r="BQ294">
            <v>2.4746176152110801E-2</v>
          </cell>
          <cell r="BR294">
            <v>2.4746176152110801E-2</v>
          </cell>
          <cell r="BS294">
            <v>2.4746176152110801E-2</v>
          </cell>
          <cell r="BT294">
            <v>2.4746176152110801E-2</v>
          </cell>
          <cell r="BU294">
            <v>2.4746176152110801E-2</v>
          </cell>
          <cell r="BV294">
            <v>2.4746176152110801E-2</v>
          </cell>
          <cell r="BW294">
            <v>9.1967550805050674E-2</v>
          </cell>
          <cell r="BX294">
            <v>9.1967550805050674E-2</v>
          </cell>
          <cell r="BY294">
            <v>9.1967550805050674E-2</v>
          </cell>
          <cell r="BZ294">
            <v>9.1967550805050674E-2</v>
          </cell>
          <cell r="CA294">
            <v>9.1967550805050674E-2</v>
          </cell>
          <cell r="CB294">
            <v>9.1967550805050674E-2</v>
          </cell>
          <cell r="CC294">
            <v>9.1967550805050674E-2</v>
          </cell>
          <cell r="CD294">
            <v>9.1967550805050674E-2</v>
          </cell>
          <cell r="CE294">
            <v>9.1967550805050674E-2</v>
          </cell>
          <cell r="CF294">
            <v>9.1967550805050674E-2</v>
          </cell>
          <cell r="CG294">
            <v>9.1967550805050674E-2</v>
          </cell>
          <cell r="CH294">
            <v>9.1967550805050674E-2</v>
          </cell>
          <cell r="CI294">
            <v>0.14951363612910379</v>
          </cell>
          <cell r="CJ294">
            <v>0.14951363612910379</v>
          </cell>
          <cell r="CK294">
            <v>0.14951363612910379</v>
          </cell>
          <cell r="CL294">
            <v>0.14951363612910379</v>
          </cell>
          <cell r="CM294">
            <v>0.14951363612910379</v>
          </cell>
          <cell r="CN294">
            <v>0.14951363612910379</v>
          </cell>
          <cell r="CO294">
            <v>0.14951363612910379</v>
          </cell>
          <cell r="CP294">
            <v>0.14951363612910379</v>
          </cell>
          <cell r="CQ294">
            <v>0.14951363612910379</v>
          </cell>
          <cell r="CR294">
            <v>0.14951363612910379</v>
          </cell>
          <cell r="CS294">
            <v>0.14951363612910379</v>
          </cell>
          <cell r="CT294">
            <v>0.14951363612910379</v>
          </cell>
          <cell r="CU294">
            <v>0.11028674363246649</v>
          </cell>
          <cell r="CV294">
            <v>0.11028674363246649</v>
          </cell>
          <cell r="CW294">
            <v>0.11028674363246649</v>
          </cell>
          <cell r="CX294">
            <v>0.11028674363246649</v>
          </cell>
          <cell r="CY294">
            <v>0.11028674363246649</v>
          </cell>
          <cell r="CZ294">
            <v>0.11028674363246649</v>
          </cell>
          <cell r="DA294">
            <v>0.11028674363246649</v>
          </cell>
          <cell r="DB294">
            <v>0.11028674363246649</v>
          </cell>
          <cell r="DC294">
            <v>0.11028674363246649</v>
          </cell>
          <cell r="DD294">
            <v>0.11028674363246649</v>
          </cell>
          <cell r="DE294">
            <v>0.11028674363246649</v>
          </cell>
          <cell r="DF294">
            <v>0.11028674363246649</v>
          </cell>
          <cell r="DG294">
            <v>0.10362369231703127</v>
          </cell>
          <cell r="DH294">
            <v>0.10362369231703127</v>
          </cell>
          <cell r="DI294">
            <v>0.10362369231703127</v>
          </cell>
          <cell r="DJ294">
            <v>0.10362369231703127</v>
          </cell>
          <cell r="DK294">
            <v>0.10362369231703127</v>
          </cell>
          <cell r="DL294">
            <v>0.10362369231703127</v>
          </cell>
          <cell r="DM294">
            <v>0.10362369231703127</v>
          </cell>
          <cell r="DN294">
            <v>0.10362369231703127</v>
          </cell>
          <cell r="DO294">
            <v>0.10362369231703127</v>
          </cell>
          <cell r="DP294">
            <v>0.10362369231703127</v>
          </cell>
          <cell r="DQ294">
            <v>0.10362369231703127</v>
          </cell>
          <cell r="DR294">
            <v>0.10362369231703127</v>
          </cell>
          <cell r="DS294">
            <v>0.12154139185160458</v>
          </cell>
          <cell r="DT294">
            <v>0.12154139185160458</v>
          </cell>
          <cell r="DU294">
            <v>0.12154139185160458</v>
          </cell>
          <cell r="DV294">
            <v>0.12154139185160458</v>
          </cell>
          <cell r="DW294">
            <v>0.12154139185160458</v>
          </cell>
          <cell r="DX294">
            <v>0.12154139185160458</v>
          </cell>
          <cell r="DY294">
            <v>0.12154139185160458</v>
          </cell>
          <cell r="DZ294">
            <v>0.12154139185160458</v>
          </cell>
          <cell r="EA294">
            <v>0.12154139185160458</v>
          </cell>
          <cell r="EB294">
            <v>0.12154139185160458</v>
          </cell>
          <cell r="EC294">
            <v>0.12154139185160458</v>
          </cell>
          <cell r="ED294">
            <v>0.12154139185160458</v>
          </cell>
          <cell r="EE294">
            <v>0.13517138290686426</v>
          </cell>
          <cell r="EF294">
            <v>0.13517138290686426</v>
          </cell>
          <cell r="EG294">
            <v>0.13517138290686426</v>
          </cell>
          <cell r="EH294">
            <v>0.13517138290686426</v>
          </cell>
          <cell r="EI294">
            <v>0.13517138290686426</v>
          </cell>
          <cell r="EJ294">
            <v>0.13517138290686426</v>
          </cell>
          <cell r="EK294">
            <v>0.13517138290686426</v>
          </cell>
          <cell r="EL294">
            <v>0.13517138290686426</v>
          </cell>
          <cell r="EM294">
            <v>0.13517138290686426</v>
          </cell>
          <cell r="EN294">
            <v>0.13517138290686426</v>
          </cell>
          <cell r="EO294">
            <v>0.13517138290686426</v>
          </cell>
          <cell r="EP294">
            <v>0.13517138290686426</v>
          </cell>
          <cell r="EQ294">
            <v>0.12927092688562125</v>
          </cell>
          <cell r="ER294">
            <v>0.12927092688562125</v>
          </cell>
          <cell r="ES294">
            <v>0.12927092688562125</v>
          </cell>
          <cell r="ET294">
            <v>0.12927092688562125</v>
          </cell>
          <cell r="EU294">
            <v>0.12927092688562125</v>
          </cell>
          <cell r="EV294">
            <v>0.12927092688562125</v>
          </cell>
          <cell r="EW294">
            <v>0.12927092688562125</v>
          </cell>
          <cell r="EX294">
            <v>0.12927092688562125</v>
          </cell>
          <cell r="EY294">
            <v>0.12927092688562125</v>
          </cell>
          <cell r="EZ294">
            <v>0.12927092688562125</v>
          </cell>
          <cell r="FA294">
            <v>0.12927092688562125</v>
          </cell>
          <cell r="FB294">
            <v>0.12927092688562125</v>
          </cell>
          <cell r="FC294">
            <v>0.12928922341485641</v>
          </cell>
          <cell r="FD294">
            <v>0.12928922341485641</v>
          </cell>
          <cell r="FE294">
            <v>0.12928922341485641</v>
          </cell>
          <cell r="FF294">
            <v>0.12928922341485641</v>
          </cell>
          <cell r="FG294">
            <v>0.12928922341485641</v>
          </cell>
          <cell r="FH294">
            <v>0.12928922341485641</v>
          </cell>
          <cell r="FI294">
            <v>0.12928922341485641</v>
          </cell>
          <cell r="FJ294">
            <v>0.12928922341485641</v>
          </cell>
          <cell r="FK294">
            <v>0.12928922341485641</v>
          </cell>
          <cell r="FL294">
            <v>0.12928922341485641</v>
          </cell>
          <cell r="FM294">
            <v>0.12928922341485641</v>
          </cell>
          <cell r="FN294">
            <v>0.12928922341485641</v>
          </cell>
          <cell r="FO294">
            <v>0.13079187484157637</v>
          </cell>
          <cell r="FP294">
            <v>0.13079187484157637</v>
          </cell>
          <cell r="FQ294">
            <v>0.13079187484157637</v>
          </cell>
          <cell r="FR294">
            <v>0.13079187484157637</v>
          </cell>
          <cell r="FS294">
            <v>0.13079187484157637</v>
          </cell>
          <cell r="FT294">
            <v>0.13079187484157637</v>
          </cell>
          <cell r="FU294">
            <v>0.13079187484157637</v>
          </cell>
          <cell r="FV294">
            <v>0.13079187484157637</v>
          </cell>
          <cell r="FW294">
            <v>0.13079187484157637</v>
          </cell>
        </row>
        <row r="295">
          <cell r="B295" t="str">
            <v>Co 114</v>
          </cell>
          <cell r="C295" t="str">
            <v>IL</v>
          </cell>
          <cell r="BH295">
            <v>-9.0989380194322636E-2</v>
          </cell>
          <cell r="BI295">
            <v>-9.0989380194322636E-2</v>
          </cell>
          <cell r="BJ295">
            <v>-9.0989380194322636E-2</v>
          </cell>
          <cell r="BK295">
            <v>-4.9973095925934394E-2</v>
          </cell>
          <cell r="BL295">
            <v>-4.9973095925934394E-2</v>
          </cell>
          <cell r="BM295">
            <v>-4.9973095925934394E-2</v>
          </cell>
          <cell r="BN295">
            <v>-4.9973095925934394E-2</v>
          </cell>
          <cell r="BO295">
            <v>-4.9973095925934394E-2</v>
          </cell>
          <cell r="BP295">
            <v>-4.9973095925934394E-2</v>
          </cell>
          <cell r="BQ295">
            <v>-4.9973095925934394E-2</v>
          </cell>
          <cell r="BR295">
            <v>-4.9973095925934394E-2</v>
          </cell>
          <cell r="BS295">
            <v>-4.9973095925934394E-2</v>
          </cell>
          <cell r="BT295">
            <v>-4.9973095925934394E-2</v>
          </cell>
          <cell r="BU295">
            <v>-4.9973095925934394E-2</v>
          </cell>
          <cell r="BV295">
            <v>-4.9973095925934394E-2</v>
          </cell>
          <cell r="BW295">
            <v>-5.9678058754521021E-2</v>
          </cell>
          <cell r="BX295">
            <v>-5.9678058754521021E-2</v>
          </cell>
          <cell r="BY295">
            <v>-5.9678058754521021E-2</v>
          </cell>
          <cell r="BZ295">
            <v>-5.9678058754521021E-2</v>
          </cell>
          <cell r="CA295">
            <v>-5.9678058754521021E-2</v>
          </cell>
          <cell r="CB295">
            <v>-5.9678058754521021E-2</v>
          </cell>
          <cell r="CC295">
            <v>-5.9678058754521021E-2</v>
          </cell>
          <cell r="CD295">
            <v>-5.9678058754521021E-2</v>
          </cell>
          <cell r="CE295">
            <v>-5.9678058754521021E-2</v>
          </cell>
          <cell r="CF295">
            <v>-5.9678058754521021E-2</v>
          </cell>
          <cell r="CG295">
            <v>-5.9678058754521021E-2</v>
          </cell>
          <cell r="CH295">
            <v>-5.9678058754521021E-2</v>
          </cell>
          <cell r="CI295">
            <v>8.0842969542029658E-2</v>
          </cell>
          <cell r="CJ295">
            <v>8.0842969542029658E-2</v>
          </cell>
          <cell r="CK295">
            <v>8.0842969542029658E-2</v>
          </cell>
          <cell r="CL295">
            <v>8.0842969542029658E-2</v>
          </cell>
          <cell r="CM295">
            <v>8.0842969542029658E-2</v>
          </cell>
          <cell r="CN295">
            <v>8.0842969542029658E-2</v>
          </cell>
          <cell r="CO295">
            <v>8.0842969542029658E-2</v>
          </cell>
          <cell r="CP295">
            <v>8.0842969542029658E-2</v>
          </cell>
          <cell r="CQ295">
            <v>8.0842969542029658E-2</v>
          </cell>
          <cell r="CR295">
            <v>8.0842969542029658E-2</v>
          </cell>
          <cell r="CS295">
            <v>8.0842969542029658E-2</v>
          </cell>
          <cell r="CT295">
            <v>8.0842969542029658E-2</v>
          </cell>
          <cell r="CU295">
            <v>8.5857521165241577E-2</v>
          </cell>
          <cell r="CV295">
            <v>8.5857521165241577E-2</v>
          </cell>
          <cell r="CW295">
            <v>8.5857521165241577E-2</v>
          </cell>
          <cell r="CX295">
            <v>8.5857521165241577E-2</v>
          </cell>
          <cell r="CY295">
            <v>8.5857521165241577E-2</v>
          </cell>
          <cell r="CZ295">
            <v>8.5857521165241577E-2</v>
          </cell>
          <cell r="DA295">
            <v>8.5857521165241577E-2</v>
          </cell>
          <cell r="DB295">
            <v>8.5857521165241577E-2</v>
          </cell>
          <cell r="DC295">
            <v>8.5857521165241577E-2</v>
          </cell>
          <cell r="DD295">
            <v>8.5857521165241577E-2</v>
          </cell>
          <cell r="DE295">
            <v>8.5857521165241577E-2</v>
          </cell>
          <cell r="DF295">
            <v>8.5857521165241577E-2</v>
          </cell>
          <cell r="DG295">
            <v>8.1942850196299558E-2</v>
          </cell>
          <cell r="DH295">
            <v>8.1942850196299558E-2</v>
          </cell>
          <cell r="DI295">
            <v>8.1942850196299558E-2</v>
          </cell>
          <cell r="DJ295">
            <v>8.1942850196299558E-2</v>
          </cell>
          <cell r="DK295">
            <v>8.1942850196299558E-2</v>
          </cell>
          <cell r="DL295">
            <v>8.1942850196299558E-2</v>
          </cell>
          <cell r="DM295">
            <v>8.1942850196299558E-2</v>
          </cell>
          <cell r="DN295">
            <v>8.1942850196299558E-2</v>
          </cell>
          <cell r="DO295">
            <v>8.1942850196299558E-2</v>
          </cell>
          <cell r="DP295">
            <v>8.1942850196299558E-2</v>
          </cell>
          <cell r="DQ295">
            <v>8.1942850196299558E-2</v>
          </cell>
          <cell r="DR295">
            <v>8.1942850196299558E-2</v>
          </cell>
          <cell r="DS295">
            <v>0.10321640951674632</v>
          </cell>
          <cell r="DT295">
            <v>0.10321640951674632</v>
          </cell>
          <cell r="DU295">
            <v>0.10321640951674632</v>
          </cell>
          <cell r="DV295">
            <v>0.10321640951674632</v>
          </cell>
          <cell r="DW295">
            <v>0.10321640951674632</v>
          </cell>
          <cell r="DX295">
            <v>0.10321640951674632</v>
          </cell>
          <cell r="DY295">
            <v>0.10321640951674632</v>
          </cell>
          <cell r="DZ295">
            <v>0.10321640951674632</v>
          </cell>
          <cell r="EA295">
            <v>0.10321640951674632</v>
          </cell>
          <cell r="EB295">
            <v>0.10321640951674632</v>
          </cell>
          <cell r="EC295">
            <v>0.10321640951674632</v>
          </cell>
          <cell r="ED295">
            <v>0.10321640951674632</v>
          </cell>
          <cell r="EE295">
            <v>0.10217633412156614</v>
          </cell>
          <cell r="EF295">
            <v>0.10217633412156614</v>
          </cell>
          <cell r="EG295">
            <v>0.10217633412156614</v>
          </cell>
          <cell r="EH295">
            <v>0.10217633412156614</v>
          </cell>
          <cell r="EI295">
            <v>0.10217633412156614</v>
          </cell>
          <cell r="EJ295">
            <v>0.10217633412156614</v>
          </cell>
          <cell r="EK295">
            <v>0.10217633412156614</v>
          </cell>
          <cell r="EL295">
            <v>0.10217633412156614</v>
          </cell>
          <cell r="EM295">
            <v>0.10217633412156614</v>
          </cell>
          <cell r="EN295">
            <v>0.10217633412156614</v>
          </cell>
          <cell r="EO295">
            <v>0.10217633412156614</v>
          </cell>
          <cell r="EP295">
            <v>0.10217633412156614</v>
          </cell>
          <cell r="EQ295">
            <v>9.5934754078918563E-2</v>
          </cell>
          <cell r="ER295">
            <v>9.5934754078918563E-2</v>
          </cell>
          <cell r="ES295">
            <v>9.5934754078918563E-2</v>
          </cell>
          <cell r="ET295">
            <v>9.5934754078918563E-2</v>
          </cell>
          <cell r="EU295">
            <v>9.5934754078918563E-2</v>
          </cell>
          <cell r="EV295">
            <v>9.5934754078918563E-2</v>
          </cell>
          <cell r="EW295">
            <v>9.5934754078918563E-2</v>
          </cell>
          <cell r="EX295">
            <v>9.5934754078918563E-2</v>
          </cell>
          <cell r="EY295">
            <v>9.5934754078918563E-2</v>
          </cell>
          <cell r="EZ295">
            <v>9.5934754078918563E-2</v>
          </cell>
          <cell r="FA295">
            <v>9.5934754078918563E-2</v>
          </cell>
          <cell r="FB295">
            <v>9.5934754078918563E-2</v>
          </cell>
          <cell r="FC295">
            <v>9.416068149108954E-2</v>
          </cell>
          <cell r="FD295">
            <v>9.416068149108954E-2</v>
          </cell>
          <cell r="FE295">
            <v>9.416068149108954E-2</v>
          </cell>
          <cell r="FF295">
            <v>9.416068149108954E-2</v>
          </cell>
          <cell r="FG295">
            <v>9.416068149108954E-2</v>
          </cell>
          <cell r="FH295">
            <v>9.416068149108954E-2</v>
          </cell>
          <cell r="FI295">
            <v>9.416068149108954E-2</v>
          </cell>
          <cell r="FJ295">
            <v>9.416068149108954E-2</v>
          </cell>
          <cell r="FK295">
            <v>9.416068149108954E-2</v>
          </cell>
          <cell r="FL295">
            <v>9.416068149108954E-2</v>
          </cell>
          <cell r="FM295">
            <v>9.416068149108954E-2</v>
          </cell>
          <cell r="FN295">
            <v>9.416068149108954E-2</v>
          </cell>
          <cell r="FO295">
            <v>9.3248874929846765E-2</v>
          </cell>
          <cell r="FP295">
            <v>9.3248874929846765E-2</v>
          </cell>
          <cell r="FQ295">
            <v>9.3248874929846765E-2</v>
          </cell>
          <cell r="FR295">
            <v>9.3248874929846765E-2</v>
          </cell>
          <cell r="FS295">
            <v>9.3248874929846765E-2</v>
          </cell>
          <cell r="FT295">
            <v>9.3248874929846765E-2</v>
          </cell>
          <cell r="FU295">
            <v>9.3248874929846765E-2</v>
          </cell>
          <cell r="FV295">
            <v>9.3248874929846765E-2</v>
          </cell>
          <cell r="FW295">
            <v>9.3248874929846765E-2</v>
          </cell>
        </row>
        <row r="296">
          <cell r="B296" t="str">
            <v>Co 117</v>
          </cell>
          <cell r="C296" t="str">
            <v>IL</v>
          </cell>
          <cell r="BH296">
            <v>-4.2527640476731528E-2</v>
          </cell>
          <cell r="BI296">
            <v>-4.2527640476731528E-2</v>
          </cell>
          <cell r="BJ296">
            <v>-4.2527640476731528E-2</v>
          </cell>
          <cell r="BK296">
            <v>7.8244197438140459E-3</v>
          </cell>
          <cell r="BL296">
            <v>7.8244197438140459E-3</v>
          </cell>
          <cell r="BM296">
            <v>7.8244197438140459E-3</v>
          </cell>
          <cell r="BN296">
            <v>7.8244197438140459E-3</v>
          </cell>
          <cell r="BO296">
            <v>7.8244197438140459E-3</v>
          </cell>
          <cell r="BP296">
            <v>7.8244197438140459E-3</v>
          </cell>
          <cell r="BQ296">
            <v>7.8244197438140459E-3</v>
          </cell>
          <cell r="BR296">
            <v>7.8244197438140459E-3</v>
          </cell>
          <cell r="BS296">
            <v>7.8244197438140459E-3</v>
          </cell>
          <cell r="BT296">
            <v>7.8244197438140459E-3</v>
          </cell>
          <cell r="BU296">
            <v>7.8244197438140459E-3</v>
          </cell>
          <cell r="BV296">
            <v>7.8244197438140459E-3</v>
          </cell>
          <cell r="BW296">
            <v>5.8859116801828502E-2</v>
          </cell>
          <cell r="BX296">
            <v>5.8859116801828502E-2</v>
          </cell>
          <cell r="BY296">
            <v>5.8859116801828502E-2</v>
          </cell>
          <cell r="BZ296">
            <v>5.8859116801828502E-2</v>
          </cell>
          <cell r="CA296">
            <v>5.8859116801828502E-2</v>
          </cell>
          <cell r="CB296">
            <v>5.8859116801828502E-2</v>
          </cell>
          <cell r="CC296">
            <v>5.8859116801828502E-2</v>
          </cell>
          <cell r="CD296">
            <v>5.8859116801828502E-2</v>
          </cell>
          <cell r="CE296">
            <v>5.8859116801828502E-2</v>
          </cell>
          <cell r="CF296">
            <v>5.8859116801828502E-2</v>
          </cell>
          <cell r="CG296">
            <v>5.8859116801828502E-2</v>
          </cell>
          <cell r="CH296">
            <v>5.8859116801828502E-2</v>
          </cell>
          <cell r="CI296">
            <v>6.8527027145958985E-2</v>
          </cell>
          <cell r="CJ296">
            <v>6.8527027145958985E-2</v>
          </cell>
          <cell r="CK296">
            <v>6.8527027145958985E-2</v>
          </cell>
          <cell r="CL296">
            <v>6.8527027145958985E-2</v>
          </cell>
          <cell r="CM296">
            <v>6.8527027145958985E-2</v>
          </cell>
          <cell r="CN296">
            <v>6.8527027145958985E-2</v>
          </cell>
          <cell r="CO296">
            <v>6.8527027145958985E-2</v>
          </cell>
          <cell r="CP296">
            <v>6.8527027145958985E-2</v>
          </cell>
          <cell r="CQ296">
            <v>6.8527027145958985E-2</v>
          </cell>
          <cell r="CR296">
            <v>6.8527027145958985E-2</v>
          </cell>
          <cell r="CS296">
            <v>6.8527027145958985E-2</v>
          </cell>
          <cell r="CT296">
            <v>6.8527027145958985E-2</v>
          </cell>
          <cell r="CU296">
            <v>6.8313777895310984E-2</v>
          </cell>
          <cell r="CV296">
            <v>6.8313777895310984E-2</v>
          </cell>
          <cell r="CW296">
            <v>6.8313777895310984E-2</v>
          </cell>
          <cell r="CX296">
            <v>6.8313777895310984E-2</v>
          </cell>
          <cell r="CY296">
            <v>6.8313777895310984E-2</v>
          </cell>
          <cell r="CZ296">
            <v>6.8313777895310984E-2</v>
          </cell>
          <cell r="DA296">
            <v>6.8313777895310984E-2</v>
          </cell>
          <cell r="DB296">
            <v>6.8313777895310984E-2</v>
          </cell>
          <cell r="DC296">
            <v>6.8313777895310984E-2</v>
          </cell>
          <cell r="DD296">
            <v>6.8313777895310984E-2</v>
          </cell>
          <cell r="DE296">
            <v>6.8313777895310984E-2</v>
          </cell>
          <cell r="DF296">
            <v>6.8313777895310984E-2</v>
          </cell>
          <cell r="DG296">
            <v>0.14355761851205334</v>
          </cell>
          <cell r="DH296">
            <v>0.14355761851205334</v>
          </cell>
          <cell r="DI296">
            <v>0.14355761851205334</v>
          </cell>
          <cell r="DJ296">
            <v>0.14355761851205334</v>
          </cell>
          <cell r="DK296">
            <v>0.14355761851205334</v>
          </cell>
          <cell r="DL296">
            <v>0.14355761851205334</v>
          </cell>
          <cell r="DM296">
            <v>0.14355761851205334</v>
          </cell>
          <cell r="DN296">
            <v>0.14355761851205334</v>
          </cell>
          <cell r="DO296">
            <v>0.14355761851205334</v>
          </cell>
          <cell r="DP296">
            <v>0.14355761851205334</v>
          </cell>
          <cell r="DQ296">
            <v>0.14355761851205334</v>
          </cell>
          <cell r="DR296">
            <v>0.14355761851205334</v>
          </cell>
          <cell r="DS296">
            <v>0.14601149283419454</v>
          </cell>
          <cell r="DT296">
            <v>0.14601149283419454</v>
          </cell>
          <cell r="DU296">
            <v>0.14601149283419454</v>
          </cell>
          <cell r="DV296">
            <v>0.14601149283419454</v>
          </cell>
          <cell r="DW296">
            <v>0.14601149283419454</v>
          </cell>
          <cell r="DX296">
            <v>0.14601149283419454</v>
          </cell>
          <cell r="DY296">
            <v>0.14601149283419454</v>
          </cell>
          <cell r="DZ296">
            <v>0.14601149283419454</v>
          </cell>
          <cell r="EA296">
            <v>0.14601149283419454</v>
          </cell>
          <cell r="EB296">
            <v>0.14601149283419454</v>
          </cell>
          <cell r="EC296">
            <v>0.14601149283419454</v>
          </cell>
          <cell r="ED296">
            <v>0.14601149283419454</v>
          </cell>
          <cell r="EE296">
            <v>0.18507080866185294</v>
          </cell>
          <cell r="EF296">
            <v>0.18507080866185294</v>
          </cell>
          <cell r="EG296">
            <v>0.18507080866185294</v>
          </cell>
          <cell r="EH296">
            <v>0.18507080866185294</v>
          </cell>
          <cell r="EI296">
            <v>0.18507080866185294</v>
          </cell>
          <cell r="EJ296">
            <v>0.18507080866185294</v>
          </cell>
          <cell r="EK296">
            <v>0.18507080866185294</v>
          </cell>
          <cell r="EL296">
            <v>0.18507080866185294</v>
          </cell>
          <cell r="EM296">
            <v>0.18507080866185294</v>
          </cell>
          <cell r="EN296">
            <v>0.18507080866185294</v>
          </cell>
          <cell r="EO296">
            <v>0.18507080866185294</v>
          </cell>
          <cell r="EP296">
            <v>0.18507080866185294</v>
          </cell>
          <cell r="EQ296">
            <v>0.1805477810367204</v>
          </cell>
          <cell r="ER296">
            <v>0.1805477810367204</v>
          </cell>
          <cell r="ES296">
            <v>0.1805477810367204</v>
          </cell>
          <cell r="ET296">
            <v>0.1805477810367204</v>
          </cell>
          <cell r="EU296">
            <v>0.1805477810367204</v>
          </cell>
          <cell r="EV296">
            <v>0.1805477810367204</v>
          </cell>
          <cell r="EW296">
            <v>0.1805477810367204</v>
          </cell>
          <cell r="EX296">
            <v>0.1805477810367204</v>
          </cell>
          <cell r="EY296">
            <v>0.1805477810367204</v>
          </cell>
          <cell r="EZ296">
            <v>0.1805477810367204</v>
          </cell>
          <cell r="FA296">
            <v>0.1805477810367204</v>
          </cell>
          <cell r="FB296">
            <v>0.1805477810367204</v>
          </cell>
          <cell r="FC296">
            <v>0.18415516408776281</v>
          </cell>
          <cell r="FD296">
            <v>0.18415516408776281</v>
          </cell>
          <cell r="FE296">
            <v>0.18415516408776281</v>
          </cell>
          <cell r="FF296">
            <v>0.18415516408776281</v>
          </cell>
          <cell r="FG296">
            <v>0.18415516408776281</v>
          </cell>
          <cell r="FH296">
            <v>0.18415516408776281</v>
          </cell>
          <cell r="FI296">
            <v>0.18415516408776281</v>
          </cell>
          <cell r="FJ296">
            <v>0.18415516408776281</v>
          </cell>
          <cell r="FK296">
            <v>0.18415516408776281</v>
          </cell>
          <cell r="FL296">
            <v>0.18415516408776281</v>
          </cell>
          <cell r="FM296">
            <v>0.18415516408776281</v>
          </cell>
          <cell r="FN296">
            <v>0.18415516408776281</v>
          </cell>
          <cell r="FO296">
            <v>0.19127690962118571</v>
          </cell>
          <cell r="FP296">
            <v>0.19127690962118571</v>
          </cell>
          <cell r="FQ296">
            <v>0.19127690962118571</v>
          </cell>
          <cell r="FR296">
            <v>0.19127690962118571</v>
          </cell>
          <cell r="FS296">
            <v>0.19127690962118571</v>
          </cell>
          <cell r="FT296">
            <v>0.19127690962118571</v>
          </cell>
          <cell r="FU296">
            <v>0.19127690962118571</v>
          </cell>
          <cell r="FV296">
            <v>0.19127690962118571</v>
          </cell>
          <cell r="FW296">
            <v>0.19127690962118571</v>
          </cell>
        </row>
        <row r="297">
          <cell r="B297" t="str">
            <v>Co 118</v>
          </cell>
          <cell r="C297" t="str">
            <v>IL</v>
          </cell>
          <cell r="BH297">
            <v>-3.2015232713659372E-2</v>
          </cell>
          <cell r="BI297">
            <v>-3.2015232713659372E-2</v>
          </cell>
          <cell r="BJ297">
            <v>-3.2015232713659372E-2</v>
          </cell>
          <cell r="BK297">
            <v>-2.9228744963201055E-2</v>
          </cell>
          <cell r="BL297">
            <v>-2.9228744963201055E-2</v>
          </cell>
          <cell r="BM297">
            <v>-2.9228744963201055E-2</v>
          </cell>
          <cell r="BN297">
            <v>-2.9228744963201055E-2</v>
          </cell>
          <cell r="BO297">
            <v>-2.9228744963201055E-2</v>
          </cell>
          <cell r="BP297">
            <v>-2.9228744963201055E-2</v>
          </cell>
          <cell r="BQ297">
            <v>-2.9228744963201055E-2</v>
          </cell>
          <cell r="BR297">
            <v>-2.9228744963201055E-2</v>
          </cell>
          <cell r="BS297">
            <v>-2.9228744963201055E-2</v>
          </cell>
          <cell r="BT297">
            <v>-2.9228744963201055E-2</v>
          </cell>
          <cell r="BU297">
            <v>-2.9228744963201055E-2</v>
          </cell>
          <cell r="BV297">
            <v>-2.9228744963201055E-2</v>
          </cell>
          <cell r="BW297">
            <v>-4.5494657836909508E-2</v>
          </cell>
          <cell r="BX297">
            <v>-4.5494657836909508E-2</v>
          </cell>
          <cell r="BY297">
            <v>-4.5494657836909508E-2</v>
          </cell>
          <cell r="BZ297">
            <v>-4.5494657836909508E-2</v>
          </cell>
          <cell r="CA297">
            <v>-4.5494657836909508E-2</v>
          </cell>
          <cell r="CB297">
            <v>-4.5494657836909508E-2</v>
          </cell>
          <cell r="CC297">
            <v>-4.5494657836909508E-2</v>
          </cell>
          <cell r="CD297">
            <v>-4.5494657836909508E-2</v>
          </cell>
          <cell r="CE297">
            <v>-4.5494657836909508E-2</v>
          </cell>
          <cell r="CF297">
            <v>-4.5494657836909508E-2</v>
          </cell>
          <cell r="CG297">
            <v>-4.5494657836909508E-2</v>
          </cell>
          <cell r="CH297">
            <v>-4.5494657836909508E-2</v>
          </cell>
          <cell r="CI297">
            <v>2.7593050135009563E-2</v>
          </cell>
          <cell r="CJ297">
            <v>2.7593050135009563E-2</v>
          </cell>
          <cell r="CK297">
            <v>2.7593050135009563E-2</v>
          </cell>
          <cell r="CL297">
            <v>2.7593050135009563E-2</v>
          </cell>
          <cell r="CM297">
            <v>2.7593050135009563E-2</v>
          </cell>
          <cell r="CN297">
            <v>2.7593050135009563E-2</v>
          </cell>
          <cell r="CO297">
            <v>2.7593050135009563E-2</v>
          </cell>
          <cell r="CP297">
            <v>2.7593050135009563E-2</v>
          </cell>
          <cell r="CQ297">
            <v>2.7593050135009563E-2</v>
          </cell>
          <cell r="CR297">
            <v>2.7593050135009563E-2</v>
          </cell>
          <cell r="CS297">
            <v>2.7593050135009563E-2</v>
          </cell>
          <cell r="CT297">
            <v>2.7593050135009563E-2</v>
          </cell>
          <cell r="CU297">
            <v>2.5437255503141978E-2</v>
          </cell>
          <cell r="CV297">
            <v>2.5437255503141978E-2</v>
          </cell>
          <cell r="CW297">
            <v>2.5437255503141978E-2</v>
          </cell>
          <cell r="CX297">
            <v>2.5437255503141978E-2</v>
          </cell>
          <cell r="CY297">
            <v>2.5437255503141978E-2</v>
          </cell>
          <cell r="CZ297">
            <v>2.5437255503141978E-2</v>
          </cell>
          <cell r="DA297">
            <v>2.5437255503141978E-2</v>
          </cell>
          <cell r="DB297">
            <v>2.5437255503141978E-2</v>
          </cell>
          <cell r="DC297">
            <v>2.5437255503141978E-2</v>
          </cell>
          <cell r="DD297">
            <v>2.5437255503141978E-2</v>
          </cell>
          <cell r="DE297">
            <v>2.5437255503141978E-2</v>
          </cell>
          <cell r="DF297">
            <v>2.5437255503141978E-2</v>
          </cell>
          <cell r="DG297">
            <v>4.7652976267390658E-2</v>
          </cell>
          <cell r="DH297">
            <v>4.7652976267390658E-2</v>
          </cell>
          <cell r="DI297">
            <v>4.7652976267390658E-2</v>
          </cell>
          <cell r="DJ297">
            <v>4.7652976267390658E-2</v>
          </cell>
          <cell r="DK297">
            <v>4.7652976267390658E-2</v>
          </cell>
          <cell r="DL297">
            <v>4.7652976267390658E-2</v>
          </cell>
          <cell r="DM297">
            <v>4.7652976267390658E-2</v>
          </cell>
          <cell r="DN297">
            <v>4.7652976267390658E-2</v>
          </cell>
          <cell r="DO297">
            <v>4.7652976267390658E-2</v>
          </cell>
          <cell r="DP297">
            <v>4.7652976267390658E-2</v>
          </cell>
          <cell r="DQ297">
            <v>4.7652976267390658E-2</v>
          </cell>
          <cell r="DR297">
            <v>4.7652976267390658E-2</v>
          </cell>
          <cell r="DS297">
            <v>0.10020747133316239</v>
          </cell>
          <cell r="DT297">
            <v>0.10020747133316239</v>
          </cell>
          <cell r="DU297">
            <v>0.10020747133316239</v>
          </cell>
          <cell r="DV297">
            <v>0.10020747133316239</v>
          </cell>
          <cell r="DW297">
            <v>0.10020747133316239</v>
          </cell>
          <cell r="DX297">
            <v>0.10020747133316239</v>
          </cell>
          <cell r="DY297">
            <v>0.10020747133316239</v>
          </cell>
          <cell r="DZ297">
            <v>0.10020747133316239</v>
          </cell>
          <cell r="EA297">
            <v>0.10020747133316239</v>
          </cell>
          <cell r="EB297">
            <v>0.10020747133316239</v>
          </cell>
          <cell r="EC297">
            <v>0.10020747133316239</v>
          </cell>
          <cell r="ED297">
            <v>0.10020747133316239</v>
          </cell>
          <cell r="EE297">
            <v>0.1135102888973484</v>
          </cell>
          <cell r="EF297">
            <v>0.1135102888973484</v>
          </cell>
          <cell r="EG297">
            <v>0.1135102888973484</v>
          </cell>
          <cell r="EH297">
            <v>0.1135102888973484</v>
          </cell>
          <cell r="EI297">
            <v>0.1135102888973484</v>
          </cell>
          <cell r="EJ297">
            <v>0.1135102888973484</v>
          </cell>
          <cell r="EK297">
            <v>0.1135102888973484</v>
          </cell>
          <cell r="EL297">
            <v>0.1135102888973484</v>
          </cell>
          <cell r="EM297">
            <v>0.1135102888973484</v>
          </cell>
          <cell r="EN297">
            <v>0.1135102888973484</v>
          </cell>
          <cell r="EO297">
            <v>0.1135102888973484</v>
          </cell>
          <cell r="EP297">
            <v>0.1135102888973484</v>
          </cell>
          <cell r="EQ297">
            <v>0.13344551191182191</v>
          </cell>
          <cell r="ER297">
            <v>0.13344551191182191</v>
          </cell>
          <cell r="ES297">
            <v>0.13344551191182191</v>
          </cell>
          <cell r="ET297">
            <v>0.13344551191182191</v>
          </cell>
          <cell r="EU297">
            <v>0.13344551191182191</v>
          </cell>
          <cell r="EV297">
            <v>0.13344551191182191</v>
          </cell>
          <cell r="EW297">
            <v>0.13344551191182191</v>
          </cell>
          <cell r="EX297">
            <v>0.13344551191182191</v>
          </cell>
          <cell r="EY297">
            <v>0.13344551191182191</v>
          </cell>
          <cell r="EZ297">
            <v>0.13344551191182191</v>
          </cell>
          <cell r="FA297">
            <v>0.13344551191182191</v>
          </cell>
          <cell r="FB297">
            <v>0.13344551191182191</v>
          </cell>
          <cell r="FC297">
            <v>0.13501861812788823</v>
          </cell>
          <cell r="FD297">
            <v>0.13501861812788823</v>
          </cell>
          <cell r="FE297">
            <v>0.13501861812788823</v>
          </cell>
          <cell r="FF297">
            <v>0.13501861812788823</v>
          </cell>
          <cell r="FG297">
            <v>0.13501861812788823</v>
          </cell>
          <cell r="FH297">
            <v>0.13501861812788823</v>
          </cell>
          <cell r="FI297">
            <v>0.13501861812788823</v>
          </cell>
          <cell r="FJ297">
            <v>0.13501861812788823</v>
          </cell>
          <cell r="FK297">
            <v>0.13501861812788823</v>
          </cell>
          <cell r="FL297">
            <v>0.13501861812788823</v>
          </cell>
          <cell r="FM297">
            <v>0.13501861812788823</v>
          </cell>
          <cell r="FN297">
            <v>0.13501861812788823</v>
          </cell>
          <cell r="FO297">
            <v>0.14367240347667629</v>
          </cell>
          <cell r="FP297">
            <v>0.14367240347667629</v>
          </cell>
          <cell r="FQ297">
            <v>0.14367240347667629</v>
          </cell>
          <cell r="FR297">
            <v>0.14367240347667629</v>
          </cell>
          <cell r="FS297">
            <v>0.14367240347667629</v>
          </cell>
          <cell r="FT297">
            <v>0.14367240347667629</v>
          </cell>
          <cell r="FU297">
            <v>0.14367240347667629</v>
          </cell>
          <cell r="FV297">
            <v>0.14367240347667629</v>
          </cell>
          <cell r="FW297">
            <v>0.14367240347667629</v>
          </cell>
        </row>
        <row r="298">
          <cell r="B298" t="str">
            <v>Co 119</v>
          </cell>
          <cell r="C298" t="str">
            <v>IL</v>
          </cell>
          <cell r="BH298">
            <v>-3.4078937452525646E-2</v>
          </cell>
          <cell r="BI298">
            <v>-3.4078937452525646E-2</v>
          </cell>
          <cell r="BJ298">
            <v>-3.4078937452525646E-2</v>
          </cell>
          <cell r="BK298">
            <v>-9.9276667441154948E-3</v>
          </cell>
          <cell r="BL298">
            <v>-9.9276667441154948E-3</v>
          </cell>
          <cell r="BM298">
            <v>-9.9276667441154948E-3</v>
          </cell>
          <cell r="BN298">
            <v>-9.9276667441154948E-3</v>
          </cell>
          <cell r="BO298">
            <v>-9.9276667441154948E-3</v>
          </cell>
          <cell r="BP298">
            <v>-9.9276667441154948E-3</v>
          </cell>
          <cell r="BQ298">
            <v>-9.9276667441154948E-3</v>
          </cell>
          <cell r="BR298">
            <v>-9.9276667441154948E-3</v>
          </cell>
          <cell r="BS298">
            <v>-9.9276667441154948E-3</v>
          </cell>
          <cell r="BT298">
            <v>-9.9276667441154948E-3</v>
          </cell>
          <cell r="BU298">
            <v>-9.9276667441154948E-3</v>
          </cell>
          <cell r="BV298">
            <v>-9.9276667441154948E-3</v>
          </cell>
          <cell r="BW298">
            <v>0.11021615775936372</v>
          </cell>
          <cell r="BX298">
            <v>0.11021615775936372</v>
          </cell>
          <cell r="BY298">
            <v>0.11021615775936372</v>
          </cell>
          <cell r="BZ298">
            <v>0.11021615775936372</v>
          </cell>
          <cell r="CA298">
            <v>0.11021615775936372</v>
          </cell>
          <cell r="CB298">
            <v>0.11021615775936372</v>
          </cell>
          <cell r="CC298">
            <v>0.11021615775936372</v>
          </cell>
          <cell r="CD298">
            <v>0.11021615775936372</v>
          </cell>
          <cell r="CE298">
            <v>0.11021615775936372</v>
          </cell>
          <cell r="CF298">
            <v>0.11021615775936372</v>
          </cell>
          <cell r="CG298">
            <v>0.11021615775936372</v>
          </cell>
          <cell r="CH298">
            <v>0.11021615775936372</v>
          </cell>
          <cell r="CI298">
            <v>8.246318390978126E-2</v>
          </cell>
          <cell r="CJ298">
            <v>8.246318390978126E-2</v>
          </cell>
          <cell r="CK298">
            <v>8.246318390978126E-2</v>
          </cell>
          <cell r="CL298">
            <v>8.246318390978126E-2</v>
          </cell>
          <cell r="CM298">
            <v>8.246318390978126E-2</v>
          </cell>
          <cell r="CN298">
            <v>8.246318390978126E-2</v>
          </cell>
          <cell r="CO298">
            <v>8.246318390978126E-2</v>
          </cell>
          <cell r="CP298">
            <v>8.246318390978126E-2</v>
          </cell>
          <cell r="CQ298">
            <v>8.246318390978126E-2</v>
          </cell>
          <cell r="CR298">
            <v>8.246318390978126E-2</v>
          </cell>
          <cell r="CS298">
            <v>8.246318390978126E-2</v>
          </cell>
          <cell r="CT298">
            <v>8.246318390978126E-2</v>
          </cell>
          <cell r="CU298">
            <v>6.9950204328133633E-2</v>
          </cell>
          <cell r="CV298">
            <v>6.9950204328133633E-2</v>
          </cell>
          <cell r="CW298">
            <v>6.9950204328133633E-2</v>
          </cell>
          <cell r="CX298">
            <v>6.9950204328133633E-2</v>
          </cell>
          <cell r="CY298">
            <v>6.9950204328133633E-2</v>
          </cell>
          <cell r="CZ298">
            <v>6.9950204328133633E-2</v>
          </cell>
          <cell r="DA298">
            <v>6.9950204328133633E-2</v>
          </cell>
          <cell r="DB298">
            <v>6.9950204328133633E-2</v>
          </cell>
          <cell r="DC298">
            <v>6.9950204328133633E-2</v>
          </cell>
          <cell r="DD298">
            <v>6.9950204328133633E-2</v>
          </cell>
          <cell r="DE298">
            <v>6.9950204328133633E-2</v>
          </cell>
          <cell r="DF298">
            <v>6.9950204328133633E-2</v>
          </cell>
          <cell r="DG298">
            <v>5.634574742731821E-2</v>
          </cell>
          <cell r="DH298">
            <v>5.634574742731821E-2</v>
          </cell>
          <cell r="DI298">
            <v>5.634574742731821E-2</v>
          </cell>
          <cell r="DJ298">
            <v>5.634574742731821E-2</v>
          </cell>
          <cell r="DK298">
            <v>5.634574742731821E-2</v>
          </cell>
          <cell r="DL298">
            <v>5.634574742731821E-2</v>
          </cell>
          <cell r="DM298">
            <v>5.634574742731821E-2</v>
          </cell>
          <cell r="DN298">
            <v>5.634574742731821E-2</v>
          </cell>
          <cell r="DO298">
            <v>5.634574742731821E-2</v>
          </cell>
          <cell r="DP298">
            <v>5.634574742731821E-2</v>
          </cell>
          <cell r="DQ298">
            <v>5.634574742731821E-2</v>
          </cell>
          <cell r="DR298">
            <v>5.634574742731821E-2</v>
          </cell>
          <cell r="DS298">
            <v>6.6452594754995459E-2</v>
          </cell>
          <cell r="DT298">
            <v>6.6452594754995459E-2</v>
          </cell>
          <cell r="DU298">
            <v>6.6452594754995459E-2</v>
          </cell>
          <cell r="DV298">
            <v>6.6452594754995459E-2</v>
          </cell>
          <cell r="DW298">
            <v>6.6452594754995459E-2</v>
          </cell>
          <cell r="DX298">
            <v>6.6452594754995459E-2</v>
          </cell>
          <cell r="DY298">
            <v>6.6452594754995459E-2</v>
          </cell>
          <cell r="DZ298">
            <v>6.6452594754995459E-2</v>
          </cell>
          <cell r="EA298">
            <v>6.6452594754995459E-2</v>
          </cell>
          <cell r="EB298">
            <v>6.6452594754995459E-2</v>
          </cell>
          <cell r="EC298">
            <v>6.6452594754995459E-2</v>
          </cell>
          <cell r="ED298">
            <v>6.6452594754995459E-2</v>
          </cell>
          <cell r="EE298">
            <v>6.9313315843531217E-2</v>
          </cell>
          <cell r="EF298">
            <v>6.9313315843531217E-2</v>
          </cell>
          <cell r="EG298">
            <v>6.9313315843531217E-2</v>
          </cell>
          <cell r="EH298">
            <v>6.9313315843531217E-2</v>
          </cell>
          <cell r="EI298">
            <v>6.9313315843531217E-2</v>
          </cell>
          <cell r="EJ298">
            <v>6.9313315843531217E-2</v>
          </cell>
          <cell r="EK298">
            <v>6.9313315843531217E-2</v>
          </cell>
          <cell r="EL298">
            <v>6.9313315843531217E-2</v>
          </cell>
          <cell r="EM298">
            <v>6.9313315843531217E-2</v>
          </cell>
          <cell r="EN298">
            <v>6.9313315843531217E-2</v>
          </cell>
          <cell r="EO298">
            <v>6.9313315843531217E-2</v>
          </cell>
          <cell r="EP298">
            <v>6.9313315843531217E-2</v>
          </cell>
          <cell r="EQ298">
            <v>7.4213688920713519E-2</v>
          </cell>
          <cell r="ER298">
            <v>7.4213688920713519E-2</v>
          </cell>
          <cell r="ES298">
            <v>7.4213688920713519E-2</v>
          </cell>
          <cell r="ET298">
            <v>7.4213688920713519E-2</v>
          </cell>
          <cell r="EU298">
            <v>7.4213688920713519E-2</v>
          </cell>
          <cell r="EV298">
            <v>7.4213688920713519E-2</v>
          </cell>
          <cell r="EW298">
            <v>7.4213688920713519E-2</v>
          </cell>
          <cell r="EX298">
            <v>7.4213688920713519E-2</v>
          </cell>
          <cell r="EY298">
            <v>7.4213688920713519E-2</v>
          </cell>
          <cell r="EZ298">
            <v>7.4213688920713519E-2</v>
          </cell>
          <cell r="FA298">
            <v>7.4213688920713519E-2</v>
          </cell>
          <cell r="FB298">
            <v>7.4213688920713519E-2</v>
          </cell>
          <cell r="FC298">
            <v>9.3713781955530512E-2</v>
          </cell>
          <cell r="FD298">
            <v>9.3713781955530512E-2</v>
          </cell>
          <cell r="FE298">
            <v>9.3713781955530512E-2</v>
          </cell>
          <cell r="FF298">
            <v>9.3713781955530512E-2</v>
          </cell>
          <cell r="FG298">
            <v>9.3713781955530512E-2</v>
          </cell>
          <cell r="FH298">
            <v>9.3713781955530512E-2</v>
          </cell>
          <cell r="FI298">
            <v>9.3713781955530512E-2</v>
          </cell>
          <cell r="FJ298">
            <v>9.3713781955530512E-2</v>
          </cell>
          <cell r="FK298">
            <v>9.3713781955530512E-2</v>
          </cell>
          <cell r="FL298">
            <v>9.3713781955530512E-2</v>
          </cell>
          <cell r="FM298">
            <v>9.3713781955530512E-2</v>
          </cell>
          <cell r="FN298">
            <v>9.3713781955530512E-2</v>
          </cell>
          <cell r="FO298">
            <v>9.9614698067373331E-2</v>
          </cell>
          <cell r="FP298">
            <v>9.9614698067373331E-2</v>
          </cell>
          <cell r="FQ298">
            <v>9.9614698067373331E-2</v>
          </cell>
          <cell r="FR298">
            <v>9.9614698067373331E-2</v>
          </cell>
          <cell r="FS298">
            <v>9.9614698067373331E-2</v>
          </cell>
          <cell r="FT298">
            <v>9.9614698067373331E-2</v>
          </cell>
          <cell r="FU298">
            <v>9.9614698067373331E-2</v>
          </cell>
          <cell r="FV298">
            <v>9.9614698067373331E-2</v>
          </cell>
          <cell r="FW298">
            <v>9.9614698067373331E-2</v>
          </cell>
        </row>
        <row r="299">
          <cell r="B299" t="str">
            <v>Co 120</v>
          </cell>
          <cell r="C299" t="str">
            <v>IL</v>
          </cell>
          <cell r="BH299">
            <v>-0.11899549178241568</v>
          </cell>
          <cell r="BI299">
            <v>-0.11899549178241568</v>
          </cell>
          <cell r="BJ299">
            <v>-0.11899549178241568</v>
          </cell>
          <cell r="BK299">
            <v>-9.8506717601118038E-2</v>
          </cell>
          <cell r="BL299">
            <v>-9.8506717601118038E-2</v>
          </cell>
          <cell r="BM299">
            <v>-9.8506717601118038E-2</v>
          </cell>
          <cell r="BN299">
            <v>-9.8506717601118038E-2</v>
          </cell>
          <cell r="BO299">
            <v>-9.8506717601118038E-2</v>
          </cell>
          <cell r="BP299">
            <v>-9.8506717601118038E-2</v>
          </cell>
          <cell r="BQ299">
            <v>-9.8506717601118038E-2</v>
          </cell>
          <cell r="BR299">
            <v>-9.8506717601118038E-2</v>
          </cell>
          <cell r="BS299">
            <v>-9.8506717601118038E-2</v>
          </cell>
          <cell r="BT299">
            <v>-9.8506717601118038E-2</v>
          </cell>
          <cell r="BU299">
            <v>-9.8506717601118038E-2</v>
          </cell>
          <cell r="BV299">
            <v>-9.8506717601118038E-2</v>
          </cell>
          <cell r="BW299">
            <v>-0.11200007766455275</v>
          </cell>
          <cell r="BX299">
            <v>-0.11200007766455275</v>
          </cell>
          <cell r="BY299">
            <v>-0.11200007766455275</v>
          </cell>
          <cell r="BZ299">
            <v>-0.11200007766455275</v>
          </cell>
          <cell r="CA299">
            <v>-0.11200007766455275</v>
          </cell>
          <cell r="CB299">
            <v>-0.11200007766455275</v>
          </cell>
          <cell r="CC299">
            <v>-0.11200007766455275</v>
          </cell>
          <cell r="CD299">
            <v>-0.11200007766455275</v>
          </cell>
          <cell r="CE299">
            <v>-0.11200007766455275</v>
          </cell>
          <cell r="CF299">
            <v>-0.11200007766455275</v>
          </cell>
          <cell r="CG299">
            <v>-0.11200007766455275</v>
          </cell>
          <cell r="CH299">
            <v>-0.11200007766455275</v>
          </cell>
          <cell r="CI299">
            <v>0.17758666543288634</v>
          </cell>
          <cell r="CJ299">
            <v>0.17758666543288634</v>
          </cell>
          <cell r="CK299">
            <v>0.17758666543288634</v>
          </cell>
          <cell r="CL299">
            <v>0.17758666543288634</v>
          </cell>
          <cell r="CM299">
            <v>0.17758666543288634</v>
          </cell>
          <cell r="CN299">
            <v>0.17758666543288634</v>
          </cell>
          <cell r="CO299">
            <v>0.17758666543288634</v>
          </cell>
          <cell r="CP299">
            <v>0.17758666543288634</v>
          </cell>
          <cell r="CQ299">
            <v>0.17758666543288634</v>
          </cell>
          <cell r="CR299">
            <v>0.17758666543288634</v>
          </cell>
          <cell r="CS299">
            <v>0.17758666543288634</v>
          </cell>
          <cell r="CT299">
            <v>0.17758666543288634</v>
          </cell>
          <cell r="CU299">
            <v>0.19733422143360174</v>
          </cell>
          <cell r="CV299">
            <v>0.19733422143360174</v>
          </cell>
          <cell r="CW299">
            <v>0.19733422143360174</v>
          </cell>
          <cell r="CX299">
            <v>0.19733422143360174</v>
          </cell>
          <cell r="CY299">
            <v>0.19733422143360174</v>
          </cell>
          <cell r="CZ299">
            <v>0.19733422143360174</v>
          </cell>
          <cell r="DA299">
            <v>0.19733422143360174</v>
          </cell>
          <cell r="DB299">
            <v>0.19733422143360174</v>
          </cell>
          <cell r="DC299">
            <v>0.19733422143360174</v>
          </cell>
          <cell r="DD299">
            <v>0.19733422143360174</v>
          </cell>
          <cell r="DE299">
            <v>0.19733422143360174</v>
          </cell>
          <cell r="DF299">
            <v>0.19733422143360174</v>
          </cell>
          <cell r="DG299">
            <v>0.16982503774851726</v>
          </cell>
          <cell r="DH299">
            <v>0.16982503774851726</v>
          </cell>
          <cell r="DI299">
            <v>0.16982503774851726</v>
          </cell>
          <cell r="DJ299">
            <v>0.16982503774851726</v>
          </cell>
          <cell r="DK299">
            <v>0.16982503774851726</v>
          </cell>
          <cell r="DL299">
            <v>0.16982503774851726</v>
          </cell>
          <cell r="DM299">
            <v>0.16982503774851726</v>
          </cell>
          <cell r="DN299">
            <v>0.16982503774851726</v>
          </cell>
          <cell r="DO299">
            <v>0.16982503774851726</v>
          </cell>
          <cell r="DP299">
            <v>0.16982503774851726</v>
          </cell>
          <cell r="DQ299">
            <v>0.16982503774851726</v>
          </cell>
          <cell r="DR299">
            <v>0.16982503774851726</v>
          </cell>
          <cell r="DS299">
            <v>0.1961637485591306</v>
          </cell>
          <cell r="DT299">
            <v>0.1961637485591306</v>
          </cell>
          <cell r="DU299">
            <v>0.1961637485591306</v>
          </cell>
          <cell r="DV299">
            <v>0.1961637485591306</v>
          </cell>
          <cell r="DW299">
            <v>0.1961637485591306</v>
          </cell>
          <cell r="DX299">
            <v>0.1961637485591306</v>
          </cell>
          <cell r="DY299">
            <v>0.1961637485591306</v>
          </cell>
          <cell r="DZ299">
            <v>0.1961637485591306</v>
          </cell>
          <cell r="EA299">
            <v>0.1961637485591306</v>
          </cell>
          <cell r="EB299">
            <v>0.1961637485591306</v>
          </cell>
          <cell r="EC299">
            <v>0.1961637485591306</v>
          </cell>
          <cell r="ED299">
            <v>0.1961637485591306</v>
          </cell>
          <cell r="EE299">
            <v>0.1982544429900549</v>
          </cell>
          <cell r="EF299">
            <v>0.1982544429900549</v>
          </cell>
          <cell r="EG299">
            <v>0.1982544429900549</v>
          </cell>
          <cell r="EH299">
            <v>0.1982544429900549</v>
          </cell>
          <cell r="EI299">
            <v>0.1982544429900549</v>
          </cell>
          <cell r="EJ299">
            <v>0.1982544429900549</v>
          </cell>
          <cell r="EK299">
            <v>0.1982544429900549</v>
          </cell>
          <cell r="EL299">
            <v>0.1982544429900549</v>
          </cell>
          <cell r="EM299">
            <v>0.1982544429900549</v>
          </cell>
          <cell r="EN299">
            <v>0.1982544429900549</v>
          </cell>
          <cell r="EO299">
            <v>0.1982544429900549</v>
          </cell>
          <cell r="EP299">
            <v>0.1982544429900549</v>
          </cell>
          <cell r="EQ299">
            <v>0.19303961610959863</v>
          </cell>
          <cell r="ER299">
            <v>0.19303961610959863</v>
          </cell>
          <cell r="ES299">
            <v>0.19303961610959863</v>
          </cell>
          <cell r="ET299">
            <v>0.19303961610959863</v>
          </cell>
          <cell r="EU299">
            <v>0.19303961610959863</v>
          </cell>
          <cell r="EV299">
            <v>0.19303961610959863</v>
          </cell>
          <cell r="EW299">
            <v>0.19303961610959863</v>
          </cell>
          <cell r="EX299">
            <v>0.19303961610959863</v>
          </cell>
          <cell r="EY299">
            <v>0.19303961610959863</v>
          </cell>
          <cell r="EZ299">
            <v>0.19303961610959863</v>
          </cell>
          <cell r="FA299">
            <v>0.19303961610959863</v>
          </cell>
          <cell r="FB299">
            <v>0.19303961610959863</v>
          </cell>
          <cell r="FC299">
            <v>0.19647704811021954</v>
          </cell>
          <cell r="FD299">
            <v>0.19647704811021954</v>
          </cell>
          <cell r="FE299">
            <v>0.19647704811021954</v>
          </cell>
          <cell r="FF299">
            <v>0.19647704811021954</v>
          </cell>
          <cell r="FG299">
            <v>0.19647704811021954</v>
          </cell>
          <cell r="FH299">
            <v>0.19647704811021954</v>
          </cell>
          <cell r="FI299">
            <v>0.19647704811021954</v>
          </cell>
          <cell r="FJ299">
            <v>0.19647704811021954</v>
          </cell>
          <cell r="FK299">
            <v>0.19647704811021954</v>
          </cell>
          <cell r="FL299">
            <v>0.19647704811021954</v>
          </cell>
          <cell r="FM299">
            <v>0.19647704811021954</v>
          </cell>
          <cell r="FN299">
            <v>0.19647704811021954</v>
          </cell>
          <cell r="FO299">
            <v>0.20197299660326887</v>
          </cell>
          <cell r="FP299">
            <v>0.20197299660326887</v>
          </cell>
          <cell r="FQ299">
            <v>0.20197299660326887</v>
          </cell>
          <cell r="FR299">
            <v>0.20197299660326887</v>
          </cell>
          <cell r="FS299">
            <v>0.20197299660326887</v>
          </cell>
          <cell r="FT299">
            <v>0.20197299660326887</v>
          </cell>
          <cell r="FU299">
            <v>0.20197299660326887</v>
          </cell>
          <cell r="FV299">
            <v>0.20197299660326887</v>
          </cell>
          <cell r="FW299">
            <v>0.20197299660326887</v>
          </cell>
        </row>
        <row r="300">
          <cell r="B300" t="str">
            <v>Co 121</v>
          </cell>
          <cell r="C300" t="str">
            <v>IL</v>
          </cell>
          <cell r="BH300">
            <v>-6.9567776034549555E-2</v>
          </cell>
          <cell r="BI300">
            <v>-6.9567776034549555E-2</v>
          </cell>
          <cell r="BJ300">
            <v>-6.9567776034549555E-2</v>
          </cell>
          <cell r="BK300">
            <v>-5.6847628801943467E-2</v>
          </cell>
          <cell r="BL300">
            <v>-5.6847628801943467E-2</v>
          </cell>
          <cell r="BM300">
            <v>-5.6847628801943467E-2</v>
          </cell>
          <cell r="BN300">
            <v>-5.6847628801943467E-2</v>
          </cell>
          <cell r="BO300">
            <v>-5.6847628801943467E-2</v>
          </cell>
          <cell r="BP300">
            <v>-5.6847628801943467E-2</v>
          </cell>
          <cell r="BQ300">
            <v>-5.6847628801943467E-2</v>
          </cell>
          <cell r="BR300">
            <v>-5.6847628801943467E-2</v>
          </cell>
          <cell r="BS300">
            <v>-5.6847628801943467E-2</v>
          </cell>
          <cell r="BT300">
            <v>-5.6847628801943467E-2</v>
          </cell>
          <cell r="BU300">
            <v>-5.6847628801943467E-2</v>
          </cell>
          <cell r="BV300">
            <v>-5.6847628801943467E-2</v>
          </cell>
          <cell r="BW300">
            <v>-7.1482162983150091E-2</v>
          </cell>
          <cell r="BX300">
            <v>-7.1482162983150091E-2</v>
          </cell>
          <cell r="BY300">
            <v>-7.1482162983150091E-2</v>
          </cell>
          <cell r="BZ300">
            <v>-7.1482162983150091E-2</v>
          </cell>
          <cell r="CA300">
            <v>-7.1482162983150091E-2</v>
          </cell>
          <cell r="CB300">
            <v>-7.1482162983150091E-2</v>
          </cell>
          <cell r="CC300">
            <v>-7.1482162983150091E-2</v>
          </cell>
          <cell r="CD300">
            <v>-7.1482162983150091E-2</v>
          </cell>
          <cell r="CE300">
            <v>-7.1482162983150091E-2</v>
          </cell>
          <cell r="CF300">
            <v>-7.1482162983150091E-2</v>
          </cell>
          <cell r="CG300">
            <v>-7.1482162983150091E-2</v>
          </cell>
          <cell r="CH300">
            <v>-7.1482162983150091E-2</v>
          </cell>
          <cell r="CI300">
            <v>6.6308753288002856E-2</v>
          </cell>
          <cell r="CJ300">
            <v>6.6308753288002856E-2</v>
          </cell>
          <cell r="CK300">
            <v>6.6308753288002856E-2</v>
          </cell>
          <cell r="CL300">
            <v>6.6308753288002856E-2</v>
          </cell>
          <cell r="CM300">
            <v>6.6308753288002856E-2</v>
          </cell>
          <cell r="CN300">
            <v>6.6308753288002856E-2</v>
          </cell>
          <cell r="CO300">
            <v>6.6308753288002856E-2</v>
          </cell>
          <cell r="CP300">
            <v>6.6308753288002856E-2</v>
          </cell>
          <cell r="CQ300">
            <v>6.6308753288002856E-2</v>
          </cell>
          <cell r="CR300">
            <v>6.6308753288002856E-2</v>
          </cell>
          <cell r="CS300">
            <v>6.6308753288002856E-2</v>
          </cell>
          <cell r="CT300">
            <v>6.6308753288002856E-2</v>
          </cell>
          <cell r="CU300">
            <v>5.1383595890835437E-2</v>
          </cell>
          <cell r="CV300">
            <v>5.1383595890835437E-2</v>
          </cell>
          <cell r="CW300">
            <v>5.1383595890835437E-2</v>
          </cell>
          <cell r="CX300">
            <v>5.1383595890835437E-2</v>
          </cell>
          <cell r="CY300">
            <v>5.1383595890835437E-2</v>
          </cell>
          <cell r="CZ300">
            <v>5.1383595890835437E-2</v>
          </cell>
          <cell r="DA300">
            <v>5.1383595890835437E-2</v>
          </cell>
          <cell r="DB300">
            <v>5.1383595890835437E-2</v>
          </cell>
          <cell r="DC300">
            <v>5.1383595890835437E-2</v>
          </cell>
          <cell r="DD300">
            <v>5.1383595890835437E-2</v>
          </cell>
          <cell r="DE300">
            <v>5.1383595890835437E-2</v>
          </cell>
          <cell r="DF300">
            <v>5.1383595890835437E-2</v>
          </cell>
          <cell r="DG300">
            <v>5.0466592066939528E-2</v>
          </cell>
          <cell r="DH300">
            <v>5.0466592066939528E-2</v>
          </cell>
          <cell r="DI300">
            <v>5.0466592066939528E-2</v>
          </cell>
          <cell r="DJ300">
            <v>5.0466592066939528E-2</v>
          </cell>
          <cell r="DK300">
            <v>5.0466592066939528E-2</v>
          </cell>
          <cell r="DL300">
            <v>5.0466592066939528E-2</v>
          </cell>
          <cell r="DM300">
            <v>5.0466592066939528E-2</v>
          </cell>
          <cell r="DN300">
            <v>5.0466592066939528E-2</v>
          </cell>
          <cell r="DO300">
            <v>5.0466592066939528E-2</v>
          </cell>
          <cell r="DP300">
            <v>5.0466592066939528E-2</v>
          </cell>
          <cell r="DQ300">
            <v>5.0466592066939528E-2</v>
          </cell>
          <cell r="DR300">
            <v>5.0466592066939528E-2</v>
          </cell>
          <cell r="DS300">
            <v>6.2749627042547371E-2</v>
          </cell>
          <cell r="DT300">
            <v>6.2749627042547371E-2</v>
          </cell>
          <cell r="DU300">
            <v>6.2749627042547371E-2</v>
          </cell>
          <cell r="DV300">
            <v>6.2749627042547371E-2</v>
          </cell>
          <cell r="DW300">
            <v>6.2749627042547371E-2</v>
          </cell>
          <cell r="DX300">
            <v>6.2749627042547371E-2</v>
          </cell>
          <cell r="DY300">
            <v>6.2749627042547371E-2</v>
          </cell>
          <cell r="DZ300">
            <v>6.2749627042547371E-2</v>
          </cell>
          <cell r="EA300">
            <v>6.2749627042547371E-2</v>
          </cell>
          <cell r="EB300">
            <v>6.2749627042547371E-2</v>
          </cell>
          <cell r="EC300">
            <v>6.2749627042547371E-2</v>
          </cell>
          <cell r="ED300">
            <v>6.2749627042547371E-2</v>
          </cell>
          <cell r="EE300">
            <v>7.3189419331066388E-2</v>
          </cell>
          <cell r="EF300">
            <v>7.3189419331066388E-2</v>
          </cell>
          <cell r="EG300">
            <v>7.3189419331066388E-2</v>
          </cell>
          <cell r="EH300">
            <v>7.3189419331066388E-2</v>
          </cell>
          <cell r="EI300">
            <v>7.3189419331066388E-2</v>
          </cell>
          <cell r="EJ300">
            <v>7.3189419331066388E-2</v>
          </cell>
          <cell r="EK300">
            <v>7.3189419331066388E-2</v>
          </cell>
          <cell r="EL300">
            <v>7.3189419331066388E-2</v>
          </cell>
          <cell r="EM300">
            <v>7.3189419331066388E-2</v>
          </cell>
          <cell r="EN300">
            <v>7.3189419331066388E-2</v>
          </cell>
          <cell r="EO300">
            <v>7.3189419331066388E-2</v>
          </cell>
          <cell r="EP300">
            <v>7.3189419331066388E-2</v>
          </cell>
          <cell r="EQ300">
            <v>9.3309951480289768E-2</v>
          </cell>
          <cell r="ER300">
            <v>9.3309951480289768E-2</v>
          </cell>
          <cell r="ES300">
            <v>9.3309951480289768E-2</v>
          </cell>
          <cell r="ET300">
            <v>9.3309951480289768E-2</v>
          </cell>
          <cell r="EU300">
            <v>9.3309951480289768E-2</v>
          </cell>
          <cell r="EV300">
            <v>9.3309951480289768E-2</v>
          </cell>
          <cell r="EW300">
            <v>9.3309951480289768E-2</v>
          </cell>
          <cell r="EX300">
            <v>9.3309951480289768E-2</v>
          </cell>
          <cell r="EY300">
            <v>9.3309951480289768E-2</v>
          </cell>
          <cell r="EZ300">
            <v>9.3309951480289768E-2</v>
          </cell>
          <cell r="FA300">
            <v>9.3309951480289768E-2</v>
          </cell>
          <cell r="FB300">
            <v>9.3309951480289768E-2</v>
          </cell>
          <cell r="FC300">
            <v>9.6458365322881365E-2</v>
          </cell>
          <cell r="FD300">
            <v>9.6458365322881365E-2</v>
          </cell>
          <cell r="FE300">
            <v>9.6458365322881365E-2</v>
          </cell>
          <cell r="FF300">
            <v>9.6458365322881365E-2</v>
          </cell>
          <cell r="FG300">
            <v>9.6458365322881365E-2</v>
          </cell>
          <cell r="FH300">
            <v>9.6458365322881365E-2</v>
          </cell>
          <cell r="FI300">
            <v>9.6458365322881365E-2</v>
          </cell>
          <cell r="FJ300">
            <v>9.6458365322881365E-2</v>
          </cell>
          <cell r="FK300">
            <v>9.6458365322881365E-2</v>
          </cell>
          <cell r="FL300">
            <v>9.6458365322881365E-2</v>
          </cell>
          <cell r="FM300">
            <v>9.6458365322881365E-2</v>
          </cell>
          <cell r="FN300">
            <v>9.6458365322881365E-2</v>
          </cell>
          <cell r="FO300">
            <v>0.10430536303617044</v>
          </cell>
          <cell r="FP300">
            <v>0.10430536303617044</v>
          </cell>
          <cell r="FQ300">
            <v>0.10430536303617044</v>
          </cell>
          <cell r="FR300">
            <v>0.10430536303617044</v>
          </cell>
          <cell r="FS300">
            <v>0.10430536303617044</v>
          </cell>
          <cell r="FT300">
            <v>0.10430536303617044</v>
          </cell>
          <cell r="FU300">
            <v>0.10430536303617044</v>
          </cell>
          <cell r="FV300">
            <v>0.10430536303617044</v>
          </cell>
          <cell r="FW300">
            <v>0.10430536303617044</v>
          </cell>
        </row>
        <row r="301">
          <cell r="B301" t="str">
            <v>Co 122</v>
          </cell>
          <cell r="C301" t="str">
            <v>IL</v>
          </cell>
          <cell r="BH301">
            <v>-0.13840180245901071</v>
          </cell>
          <cell r="BI301">
            <v>-0.13840180245901071</v>
          </cell>
          <cell r="BJ301">
            <v>-0.13840180245901071</v>
          </cell>
          <cell r="BK301">
            <v>-0.19388912825809032</v>
          </cell>
          <cell r="BL301">
            <v>-0.19388912825809032</v>
          </cell>
          <cell r="BM301">
            <v>-0.19388912825809032</v>
          </cell>
          <cell r="BN301">
            <v>-0.19388912825809032</v>
          </cell>
          <cell r="BO301">
            <v>-0.19388912825809032</v>
          </cell>
          <cell r="BP301">
            <v>-0.19388912825809032</v>
          </cell>
          <cell r="BQ301">
            <v>-0.19388912825809032</v>
          </cell>
          <cell r="BR301">
            <v>-0.19388912825809032</v>
          </cell>
          <cell r="BS301">
            <v>-0.19388912825809032</v>
          </cell>
          <cell r="BT301">
            <v>-0.19388912825809032</v>
          </cell>
          <cell r="BU301">
            <v>-0.19388912825809032</v>
          </cell>
          <cell r="BV301">
            <v>-0.19388912825809032</v>
          </cell>
          <cell r="BW301">
            <v>-4.5065122010941136E-2</v>
          </cell>
          <cell r="BX301">
            <v>-4.5065122010941136E-2</v>
          </cell>
          <cell r="BY301">
            <v>-4.5065122010941136E-2</v>
          </cell>
          <cell r="BZ301">
            <v>-4.5065122010941136E-2</v>
          </cell>
          <cell r="CA301">
            <v>-4.5065122010941136E-2</v>
          </cell>
          <cell r="CB301">
            <v>-4.5065122010941136E-2</v>
          </cell>
          <cell r="CC301">
            <v>-4.5065122010941136E-2</v>
          </cell>
          <cell r="CD301">
            <v>-4.5065122010941136E-2</v>
          </cell>
          <cell r="CE301">
            <v>-4.5065122010941136E-2</v>
          </cell>
          <cell r="CF301">
            <v>-4.5065122010941136E-2</v>
          </cell>
          <cell r="CG301">
            <v>-4.5065122010941136E-2</v>
          </cell>
          <cell r="CH301">
            <v>-4.5065122010941136E-2</v>
          </cell>
          <cell r="CI301">
            <v>-4.158203689851888E-2</v>
          </cell>
          <cell r="CJ301">
            <v>-4.158203689851888E-2</v>
          </cell>
          <cell r="CK301">
            <v>-4.158203689851888E-2</v>
          </cell>
          <cell r="CL301">
            <v>-4.158203689851888E-2</v>
          </cell>
          <cell r="CM301">
            <v>-4.158203689851888E-2</v>
          </cell>
          <cell r="CN301">
            <v>-4.158203689851888E-2</v>
          </cell>
          <cell r="CO301">
            <v>-4.158203689851888E-2</v>
          </cell>
          <cell r="CP301">
            <v>-4.158203689851888E-2</v>
          </cell>
          <cell r="CQ301">
            <v>-4.158203689851888E-2</v>
          </cell>
          <cell r="CR301">
            <v>-4.158203689851888E-2</v>
          </cell>
          <cell r="CS301">
            <v>-4.158203689851888E-2</v>
          </cell>
          <cell r="CT301">
            <v>-4.158203689851888E-2</v>
          </cell>
          <cell r="CU301">
            <v>-2.0529617501339522E-2</v>
          </cell>
          <cell r="CV301">
            <v>-2.0529617501339522E-2</v>
          </cell>
          <cell r="CW301">
            <v>-2.0529617501339522E-2</v>
          </cell>
          <cell r="CX301">
            <v>-2.0529617501339522E-2</v>
          </cell>
          <cell r="CY301">
            <v>-2.0529617501339522E-2</v>
          </cell>
          <cell r="CZ301">
            <v>-2.0529617501339522E-2</v>
          </cell>
          <cell r="DA301">
            <v>-2.0529617501339522E-2</v>
          </cell>
          <cell r="DB301">
            <v>-2.0529617501339522E-2</v>
          </cell>
          <cell r="DC301">
            <v>-2.0529617501339522E-2</v>
          </cell>
          <cell r="DD301">
            <v>-2.0529617501339522E-2</v>
          </cell>
          <cell r="DE301">
            <v>-2.0529617501339522E-2</v>
          </cell>
          <cell r="DF301">
            <v>-2.0529617501339522E-2</v>
          </cell>
          <cell r="DG301">
            <v>1.2046077167190522E-2</v>
          </cell>
          <cell r="DH301">
            <v>1.2046077167190522E-2</v>
          </cell>
          <cell r="DI301">
            <v>1.2046077167190522E-2</v>
          </cell>
          <cell r="DJ301">
            <v>1.2046077167190522E-2</v>
          </cell>
          <cell r="DK301">
            <v>1.2046077167190522E-2</v>
          </cell>
          <cell r="DL301">
            <v>1.2046077167190522E-2</v>
          </cell>
          <cell r="DM301">
            <v>1.2046077167190522E-2</v>
          </cell>
          <cell r="DN301">
            <v>1.2046077167190522E-2</v>
          </cell>
          <cell r="DO301">
            <v>1.2046077167190522E-2</v>
          </cell>
          <cell r="DP301">
            <v>1.2046077167190522E-2</v>
          </cell>
          <cell r="DQ301">
            <v>1.2046077167190522E-2</v>
          </cell>
          <cell r="DR301">
            <v>1.2046077167190522E-2</v>
          </cell>
          <cell r="DS301">
            <v>3.5624819036470717E-2</v>
          </cell>
          <cell r="DT301">
            <v>3.5624819036470717E-2</v>
          </cell>
          <cell r="DU301">
            <v>3.5624819036470717E-2</v>
          </cell>
          <cell r="DV301">
            <v>3.5624819036470717E-2</v>
          </cell>
          <cell r="DW301">
            <v>3.5624819036470717E-2</v>
          </cell>
          <cell r="DX301">
            <v>3.5624819036470717E-2</v>
          </cell>
          <cell r="DY301">
            <v>3.5624819036470717E-2</v>
          </cell>
          <cell r="DZ301">
            <v>3.5624819036470717E-2</v>
          </cell>
          <cell r="EA301">
            <v>3.5624819036470717E-2</v>
          </cell>
          <cell r="EB301">
            <v>3.5624819036470717E-2</v>
          </cell>
          <cell r="EC301">
            <v>3.5624819036470717E-2</v>
          </cell>
          <cell r="ED301">
            <v>3.5624819036470717E-2</v>
          </cell>
          <cell r="EE301">
            <v>7.5409914019569299E-2</v>
          </cell>
          <cell r="EF301">
            <v>7.5409914019569299E-2</v>
          </cell>
          <cell r="EG301">
            <v>7.5409914019569299E-2</v>
          </cell>
          <cell r="EH301">
            <v>7.5409914019569299E-2</v>
          </cell>
          <cell r="EI301">
            <v>7.5409914019569299E-2</v>
          </cell>
          <cell r="EJ301">
            <v>7.5409914019569299E-2</v>
          </cell>
          <cell r="EK301">
            <v>7.5409914019569299E-2</v>
          </cell>
          <cell r="EL301">
            <v>7.5409914019569299E-2</v>
          </cell>
          <cell r="EM301">
            <v>7.5409914019569299E-2</v>
          </cell>
          <cell r="EN301">
            <v>7.5409914019569299E-2</v>
          </cell>
          <cell r="EO301">
            <v>7.5409914019569299E-2</v>
          </cell>
          <cell r="EP301">
            <v>7.5409914019569299E-2</v>
          </cell>
          <cell r="EQ301">
            <v>7.6366131614925975E-2</v>
          </cell>
          <cell r="ER301">
            <v>7.6366131614925975E-2</v>
          </cell>
          <cell r="ES301">
            <v>7.6366131614925975E-2</v>
          </cell>
          <cell r="ET301">
            <v>7.6366131614925975E-2</v>
          </cell>
          <cell r="EU301">
            <v>7.6366131614925975E-2</v>
          </cell>
          <cell r="EV301">
            <v>7.6366131614925975E-2</v>
          </cell>
          <cell r="EW301">
            <v>7.6366131614925975E-2</v>
          </cell>
          <cell r="EX301">
            <v>7.6366131614925975E-2</v>
          </cell>
          <cell r="EY301">
            <v>7.6366131614925975E-2</v>
          </cell>
          <cell r="EZ301">
            <v>7.6366131614925975E-2</v>
          </cell>
          <cell r="FA301">
            <v>7.6366131614925975E-2</v>
          </cell>
          <cell r="FB301">
            <v>7.6366131614925975E-2</v>
          </cell>
          <cell r="FC301">
            <v>8.6565247600101203E-2</v>
          </cell>
          <cell r="FD301">
            <v>8.6565247600101203E-2</v>
          </cell>
          <cell r="FE301">
            <v>8.6565247600101203E-2</v>
          </cell>
          <cell r="FF301">
            <v>8.6565247600101203E-2</v>
          </cell>
          <cell r="FG301">
            <v>8.6565247600101203E-2</v>
          </cell>
          <cell r="FH301">
            <v>8.6565247600101203E-2</v>
          </cell>
          <cell r="FI301">
            <v>8.6565247600101203E-2</v>
          </cell>
          <cell r="FJ301">
            <v>8.6565247600101203E-2</v>
          </cell>
          <cell r="FK301">
            <v>8.6565247600101203E-2</v>
          </cell>
          <cell r="FL301">
            <v>8.6565247600101203E-2</v>
          </cell>
          <cell r="FM301">
            <v>8.6565247600101203E-2</v>
          </cell>
          <cell r="FN301">
            <v>8.6565247600101203E-2</v>
          </cell>
          <cell r="FO301">
            <v>8.1896358563248783E-2</v>
          </cell>
          <cell r="FP301">
            <v>8.1896358563248783E-2</v>
          </cell>
          <cell r="FQ301">
            <v>8.1896358563248783E-2</v>
          </cell>
          <cell r="FR301">
            <v>8.1896358563248783E-2</v>
          </cell>
          <cell r="FS301">
            <v>8.1896358563248783E-2</v>
          </cell>
          <cell r="FT301">
            <v>8.1896358563248783E-2</v>
          </cell>
          <cell r="FU301">
            <v>8.1896358563248783E-2</v>
          </cell>
          <cell r="FV301">
            <v>8.1896358563248783E-2</v>
          </cell>
          <cell r="FW301">
            <v>8.1896358563248783E-2</v>
          </cell>
        </row>
        <row r="302">
          <cell r="B302" t="str">
            <v>Co 123</v>
          </cell>
          <cell r="C302" t="str">
            <v>IL</v>
          </cell>
          <cell r="BH302">
            <v>3.8449776647778967E-2</v>
          </cell>
          <cell r="BI302">
            <v>3.8449776647778967E-2</v>
          </cell>
          <cell r="BJ302">
            <v>3.8449776647778967E-2</v>
          </cell>
          <cell r="BK302">
            <v>-4.9459139553906822E-2</v>
          </cell>
          <cell r="BL302">
            <v>-4.9459139553906822E-2</v>
          </cell>
          <cell r="BM302">
            <v>-4.9459139553906822E-2</v>
          </cell>
          <cell r="BN302">
            <v>-4.9459139553906822E-2</v>
          </cell>
          <cell r="BO302">
            <v>-4.9459139553906822E-2</v>
          </cell>
          <cell r="BP302">
            <v>-4.9459139553906822E-2</v>
          </cell>
          <cell r="BQ302">
            <v>-4.9459139553906822E-2</v>
          </cell>
          <cell r="BR302">
            <v>-4.9459139553906822E-2</v>
          </cell>
          <cell r="BS302">
            <v>-4.9459139553906822E-2</v>
          </cell>
          <cell r="BT302">
            <v>-4.9459139553906822E-2</v>
          </cell>
          <cell r="BU302">
            <v>-4.9459139553906822E-2</v>
          </cell>
          <cell r="BV302">
            <v>-4.9459139553906822E-2</v>
          </cell>
          <cell r="BW302">
            <v>0.16223824719101976</v>
          </cell>
          <cell r="BX302">
            <v>0.16223824719101976</v>
          </cell>
          <cell r="BY302">
            <v>0.16223824719101976</v>
          </cell>
          <cell r="BZ302">
            <v>0.16223824719101976</v>
          </cell>
          <cell r="CA302">
            <v>0.16223824719101976</v>
          </cell>
          <cell r="CB302">
            <v>0.16223824719101976</v>
          </cell>
          <cell r="CC302">
            <v>0.16223824719101976</v>
          </cell>
          <cell r="CD302">
            <v>0.16223824719101976</v>
          </cell>
          <cell r="CE302">
            <v>0.16223824719101976</v>
          </cell>
          <cell r="CF302">
            <v>0.16223824719101976</v>
          </cell>
          <cell r="CG302">
            <v>0.16223824719101976</v>
          </cell>
          <cell r="CH302">
            <v>0.16223824719101976</v>
          </cell>
          <cell r="CI302">
            <v>0.15044251178933762</v>
          </cell>
          <cell r="CJ302">
            <v>0.15044251178933762</v>
          </cell>
          <cell r="CK302">
            <v>0.15044251178933762</v>
          </cell>
          <cell r="CL302">
            <v>0.15044251178933762</v>
          </cell>
          <cell r="CM302">
            <v>0.15044251178933762</v>
          </cell>
          <cell r="CN302">
            <v>0.15044251178933762</v>
          </cell>
          <cell r="CO302">
            <v>0.15044251178933762</v>
          </cell>
          <cell r="CP302">
            <v>0.15044251178933762</v>
          </cell>
          <cell r="CQ302">
            <v>0.15044251178933762</v>
          </cell>
          <cell r="CR302">
            <v>0.15044251178933762</v>
          </cell>
          <cell r="CS302">
            <v>0.15044251178933762</v>
          </cell>
          <cell r="CT302">
            <v>0.15044251178933762</v>
          </cell>
          <cell r="CU302">
            <v>0.15245033799494104</v>
          </cell>
          <cell r="CV302">
            <v>0.15245033799494104</v>
          </cell>
          <cell r="CW302">
            <v>0.15245033799494104</v>
          </cell>
          <cell r="CX302">
            <v>0.15245033799494104</v>
          </cell>
          <cell r="CY302">
            <v>0.15245033799494104</v>
          </cell>
          <cell r="CZ302">
            <v>0.15245033799494104</v>
          </cell>
          <cell r="DA302">
            <v>0.15245033799494104</v>
          </cell>
          <cell r="DB302">
            <v>0.15245033799494104</v>
          </cell>
          <cell r="DC302">
            <v>0.15245033799494104</v>
          </cell>
          <cell r="DD302">
            <v>0.15245033799494104</v>
          </cell>
          <cell r="DE302">
            <v>0.15245033799494104</v>
          </cell>
          <cell r="DF302">
            <v>0.15245033799494104</v>
          </cell>
          <cell r="DG302">
            <v>0.12583121626660296</v>
          </cell>
          <cell r="DH302">
            <v>0.12583121626660296</v>
          </cell>
          <cell r="DI302">
            <v>0.12583121626660296</v>
          </cell>
          <cell r="DJ302">
            <v>0.12583121626660296</v>
          </cell>
          <cell r="DK302">
            <v>0.12583121626660296</v>
          </cell>
          <cell r="DL302">
            <v>0.12583121626660296</v>
          </cell>
          <cell r="DM302">
            <v>0.12583121626660296</v>
          </cell>
          <cell r="DN302">
            <v>0.12583121626660296</v>
          </cell>
          <cell r="DO302">
            <v>0.12583121626660296</v>
          </cell>
          <cell r="DP302">
            <v>0.12583121626660296</v>
          </cell>
          <cell r="DQ302">
            <v>0.12583121626660296</v>
          </cell>
          <cell r="DR302">
            <v>0.12583121626660296</v>
          </cell>
          <cell r="DS302">
            <v>0.12637763655290701</v>
          </cell>
          <cell r="DT302">
            <v>0.12637763655290701</v>
          </cell>
          <cell r="DU302">
            <v>0.12637763655290701</v>
          </cell>
          <cell r="DV302">
            <v>0.12637763655290701</v>
          </cell>
          <cell r="DW302">
            <v>0.12637763655290701</v>
          </cell>
          <cell r="DX302">
            <v>0.12637763655290701</v>
          </cell>
          <cell r="DY302">
            <v>0.12637763655290701</v>
          </cell>
          <cell r="DZ302">
            <v>0.12637763655290701</v>
          </cell>
          <cell r="EA302">
            <v>0.12637763655290701</v>
          </cell>
          <cell r="EB302">
            <v>0.12637763655290701</v>
          </cell>
          <cell r="EC302">
            <v>0.12637763655290701</v>
          </cell>
          <cell r="ED302">
            <v>0.12637763655290701</v>
          </cell>
          <cell r="EE302">
            <v>0.1291530592152299</v>
          </cell>
          <cell r="EF302">
            <v>0.1291530592152299</v>
          </cell>
          <cell r="EG302">
            <v>0.1291530592152299</v>
          </cell>
          <cell r="EH302">
            <v>0.1291530592152299</v>
          </cell>
          <cell r="EI302">
            <v>0.1291530592152299</v>
          </cell>
          <cell r="EJ302">
            <v>0.1291530592152299</v>
          </cell>
          <cell r="EK302">
            <v>0.1291530592152299</v>
          </cell>
          <cell r="EL302">
            <v>0.1291530592152299</v>
          </cell>
          <cell r="EM302">
            <v>0.1291530592152299</v>
          </cell>
          <cell r="EN302">
            <v>0.1291530592152299</v>
          </cell>
          <cell r="EO302">
            <v>0.1291530592152299</v>
          </cell>
          <cell r="EP302">
            <v>0.1291530592152299</v>
          </cell>
          <cell r="EQ302">
            <v>0.124910903966548</v>
          </cell>
          <cell r="ER302">
            <v>0.124910903966548</v>
          </cell>
          <cell r="ES302">
            <v>0.124910903966548</v>
          </cell>
          <cell r="ET302">
            <v>0.124910903966548</v>
          </cell>
          <cell r="EU302">
            <v>0.124910903966548</v>
          </cell>
          <cell r="EV302">
            <v>0.124910903966548</v>
          </cell>
          <cell r="EW302">
            <v>0.124910903966548</v>
          </cell>
          <cell r="EX302">
            <v>0.124910903966548</v>
          </cell>
          <cell r="EY302">
            <v>0.124910903966548</v>
          </cell>
          <cell r="EZ302">
            <v>0.124910903966548</v>
          </cell>
          <cell r="FA302">
            <v>0.124910903966548</v>
          </cell>
          <cell r="FB302">
            <v>0.124910903966548</v>
          </cell>
          <cell r="FC302">
            <v>0.12620901058639367</v>
          </cell>
          <cell r="FD302">
            <v>0.12620901058639367</v>
          </cell>
          <cell r="FE302">
            <v>0.12620901058639367</v>
          </cell>
          <cell r="FF302">
            <v>0.12620901058639367</v>
          </cell>
          <cell r="FG302">
            <v>0.12620901058639367</v>
          </cell>
          <cell r="FH302">
            <v>0.12620901058639367</v>
          </cell>
          <cell r="FI302">
            <v>0.12620901058639367</v>
          </cell>
          <cell r="FJ302">
            <v>0.12620901058639367</v>
          </cell>
          <cell r="FK302">
            <v>0.12620901058639367</v>
          </cell>
          <cell r="FL302">
            <v>0.12620901058639367</v>
          </cell>
          <cell r="FM302">
            <v>0.12620901058639367</v>
          </cell>
          <cell r="FN302">
            <v>0.12620901058639367</v>
          </cell>
          <cell r="FO302">
            <v>0.12948571367108885</v>
          </cell>
          <cell r="FP302">
            <v>0.12948571367108885</v>
          </cell>
          <cell r="FQ302">
            <v>0.12948571367108885</v>
          </cell>
          <cell r="FR302">
            <v>0.12948571367108885</v>
          </cell>
          <cell r="FS302">
            <v>0.12948571367108885</v>
          </cell>
          <cell r="FT302">
            <v>0.12948571367108885</v>
          </cell>
          <cell r="FU302">
            <v>0.12948571367108885</v>
          </cell>
          <cell r="FV302">
            <v>0.12948571367108885</v>
          </cell>
          <cell r="FW302">
            <v>0.12948571367108885</v>
          </cell>
        </row>
        <row r="303">
          <cell r="B303" t="str">
            <v>Co 124</v>
          </cell>
          <cell r="C303" t="str">
            <v>IL</v>
          </cell>
          <cell r="BH303">
            <v>-2.1875950455690178E-2</v>
          </cell>
          <cell r="BI303">
            <v>-2.1875950455690178E-2</v>
          </cell>
          <cell r="BJ303">
            <v>-2.1875950455690178E-2</v>
          </cell>
          <cell r="BK303">
            <v>4.7652688576911094E-2</v>
          </cell>
          <cell r="BL303">
            <v>4.7652688576911094E-2</v>
          </cell>
          <cell r="BM303">
            <v>4.7652688576911094E-2</v>
          </cell>
          <cell r="BN303">
            <v>4.7652688576911094E-2</v>
          </cell>
          <cell r="BO303">
            <v>4.7652688576911094E-2</v>
          </cell>
          <cell r="BP303">
            <v>4.7652688576911094E-2</v>
          </cell>
          <cell r="BQ303">
            <v>4.7652688576911094E-2</v>
          </cell>
          <cell r="BR303">
            <v>4.7652688576911094E-2</v>
          </cell>
          <cell r="BS303">
            <v>4.7652688576911094E-2</v>
          </cell>
          <cell r="BT303">
            <v>4.7652688576911094E-2</v>
          </cell>
          <cell r="BU303">
            <v>4.7652688576911094E-2</v>
          </cell>
          <cell r="BV303">
            <v>4.7652688576911094E-2</v>
          </cell>
          <cell r="BW303">
            <v>-3.4832072643121888E-2</v>
          </cell>
          <cell r="BX303">
            <v>-3.4832072643121888E-2</v>
          </cell>
          <cell r="BY303">
            <v>-3.4832072643121888E-2</v>
          </cell>
          <cell r="BZ303">
            <v>-3.4832072643121888E-2</v>
          </cell>
          <cell r="CA303">
            <v>-3.4832072643121888E-2</v>
          </cell>
          <cell r="CB303">
            <v>-3.4832072643121888E-2</v>
          </cell>
          <cell r="CC303">
            <v>-3.4832072643121888E-2</v>
          </cell>
          <cell r="CD303">
            <v>-3.4832072643121888E-2</v>
          </cell>
          <cell r="CE303">
            <v>-3.4832072643121888E-2</v>
          </cell>
          <cell r="CF303">
            <v>-3.4832072643121888E-2</v>
          </cell>
          <cell r="CG303">
            <v>-3.4832072643121888E-2</v>
          </cell>
          <cell r="CH303">
            <v>-3.4832072643121888E-2</v>
          </cell>
          <cell r="CI303">
            <v>-1.9912486756538214E-2</v>
          </cell>
          <cell r="CJ303">
            <v>-1.9912486756538214E-2</v>
          </cell>
          <cell r="CK303">
            <v>-1.9912486756538214E-2</v>
          </cell>
          <cell r="CL303">
            <v>-1.9912486756538214E-2</v>
          </cell>
          <cell r="CM303">
            <v>-1.9912486756538214E-2</v>
          </cell>
          <cell r="CN303">
            <v>-1.9912486756538214E-2</v>
          </cell>
          <cell r="CO303">
            <v>-1.9912486756538214E-2</v>
          </cell>
          <cell r="CP303">
            <v>-1.9912486756538214E-2</v>
          </cell>
          <cell r="CQ303">
            <v>-1.9912486756538214E-2</v>
          </cell>
          <cell r="CR303">
            <v>-1.9912486756538214E-2</v>
          </cell>
          <cell r="CS303">
            <v>-1.9912486756538214E-2</v>
          </cell>
          <cell r="CT303">
            <v>-1.9912486756538214E-2</v>
          </cell>
          <cell r="CU303">
            <v>5.3044013648479396E-2</v>
          </cell>
          <cell r="CV303">
            <v>5.3044013648479396E-2</v>
          </cell>
          <cell r="CW303">
            <v>5.3044013648479396E-2</v>
          </cell>
          <cell r="CX303">
            <v>5.3044013648479396E-2</v>
          </cell>
          <cell r="CY303">
            <v>5.3044013648479396E-2</v>
          </cell>
          <cell r="CZ303">
            <v>5.3044013648479396E-2</v>
          </cell>
          <cell r="DA303">
            <v>5.3044013648479396E-2</v>
          </cell>
          <cell r="DB303">
            <v>5.3044013648479396E-2</v>
          </cell>
          <cell r="DC303">
            <v>5.3044013648479396E-2</v>
          </cell>
          <cell r="DD303">
            <v>5.3044013648479396E-2</v>
          </cell>
          <cell r="DE303">
            <v>5.3044013648479396E-2</v>
          </cell>
          <cell r="DF303">
            <v>5.3044013648479396E-2</v>
          </cell>
          <cell r="DG303">
            <v>4.7268037080851616E-2</v>
          </cell>
          <cell r="DH303">
            <v>4.7268037080851616E-2</v>
          </cell>
          <cell r="DI303">
            <v>4.7268037080851616E-2</v>
          </cell>
          <cell r="DJ303">
            <v>4.7268037080851616E-2</v>
          </cell>
          <cell r="DK303">
            <v>4.7268037080851616E-2</v>
          </cell>
          <cell r="DL303">
            <v>4.7268037080851616E-2</v>
          </cell>
          <cell r="DM303">
            <v>4.7268037080851616E-2</v>
          </cell>
          <cell r="DN303">
            <v>4.7268037080851616E-2</v>
          </cell>
          <cell r="DO303">
            <v>4.7268037080851616E-2</v>
          </cell>
          <cell r="DP303">
            <v>4.7268037080851616E-2</v>
          </cell>
          <cell r="DQ303">
            <v>4.7268037080851616E-2</v>
          </cell>
          <cell r="DR303">
            <v>4.7268037080851616E-2</v>
          </cell>
          <cell r="DS303">
            <v>8.6999019255762144E-2</v>
          </cell>
          <cell r="DT303">
            <v>8.6999019255762144E-2</v>
          </cell>
          <cell r="DU303">
            <v>8.6999019255762144E-2</v>
          </cell>
          <cell r="DV303">
            <v>8.6999019255762144E-2</v>
          </cell>
          <cell r="DW303">
            <v>8.6999019255762144E-2</v>
          </cell>
          <cell r="DX303">
            <v>8.6999019255762144E-2</v>
          </cell>
          <cell r="DY303">
            <v>8.6999019255762144E-2</v>
          </cell>
          <cell r="DZ303">
            <v>8.6999019255762144E-2</v>
          </cell>
          <cell r="EA303">
            <v>8.6999019255762144E-2</v>
          </cell>
          <cell r="EB303">
            <v>8.6999019255762144E-2</v>
          </cell>
          <cell r="EC303">
            <v>8.6999019255762144E-2</v>
          </cell>
          <cell r="ED303">
            <v>8.6999019255762144E-2</v>
          </cell>
          <cell r="EE303">
            <v>0.11231157874840449</v>
          </cell>
          <cell r="EF303">
            <v>0.11231157874840449</v>
          </cell>
          <cell r="EG303">
            <v>0.11231157874840449</v>
          </cell>
          <cell r="EH303">
            <v>0.11231157874840449</v>
          </cell>
          <cell r="EI303">
            <v>0.11231157874840449</v>
          </cell>
          <cell r="EJ303">
            <v>0.11231157874840449</v>
          </cell>
          <cell r="EK303">
            <v>0.11231157874840449</v>
          </cell>
          <cell r="EL303">
            <v>0.11231157874840449</v>
          </cell>
          <cell r="EM303">
            <v>0.11231157874840449</v>
          </cell>
          <cell r="EN303">
            <v>0.11231157874840449</v>
          </cell>
          <cell r="EO303">
            <v>0.11231157874840449</v>
          </cell>
          <cell r="EP303">
            <v>0.11231157874840449</v>
          </cell>
          <cell r="EQ303">
            <v>0.12001397707760153</v>
          </cell>
          <cell r="ER303">
            <v>0.12001397707760153</v>
          </cell>
          <cell r="ES303">
            <v>0.12001397707760153</v>
          </cell>
          <cell r="ET303">
            <v>0.12001397707760153</v>
          </cell>
          <cell r="EU303">
            <v>0.12001397707760153</v>
          </cell>
          <cell r="EV303">
            <v>0.12001397707760153</v>
          </cell>
          <cell r="EW303">
            <v>0.12001397707760153</v>
          </cell>
          <cell r="EX303">
            <v>0.12001397707760153</v>
          </cell>
          <cell r="EY303">
            <v>0.12001397707760153</v>
          </cell>
          <cell r="EZ303">
            <v>0.12001397707760153</v>
          </cell>
          <cell r="FA303">
            <v>0.12001397707760153</v>
          </cell>
          <cell r="FB303">
            <v>0.12001397707760153</v>
          </cell>
          <cell r="FC303">
            <v>0.12734799882956999</v>
          </cell>
          <cell r="FD303">
            <v>0.12734799882956999</v>
          </cell>
          <cell r="FE303">
            <v>0.12734799882956999</v>
          </cell>
          <cell r="FF303">
            <v>0.12734799882956999</v>
          </cell>
          <cell r="FG303">
            <v>0.12734799882956999</v>
          </cell>
          <cell r="FH303">
            <v>0.12734799882956999</v>
          </cell>
          <cell r="FI303">
            <v>0.12734799882956999</v>
          </cell>
          <cell r="FJ303">
            <v>0.12734799882956999</v>
          </cell>
          <cell r="FK303">
            <v>0.12734799882956999</v>
          </cell>
          <cell r="FL303">
            <v>0.12734799882956999</v>
          </cell>
          <cell r="FM303">
            <v>0.12734799882956999</v>
          </cell>
          <cell r="FN303">
            <v>0.12734799882956999</v>
          </cell>
          <cell r="FO303">
            <v>0.12536761000515176</v>
          </cell>
          <cell r="FP303">
            <v>0.12536761000515176</v>
          </cell>
          <cell r="FQ303">
            <v>0.12536761000515176</v>
          </cell>
          <cell r="FR303">
            <v>0.12536761000515176</v>
          </cell>
          <cell r="FS303">
            <v>0.12536761000515176</v>
          </cell>
          <cell r="FT303">
            <v>0.12536761000515176</v>
          </cell>
          <cell r="FU303">
            <v>0.12536761000515176</v>
          </cell>
          <cell r="FV303">
            <v>0.12536761000515176</v>
          </cell>
          <cell r="FW303">
            <v>0.12536761000515176</v>
          </cell>
        </row>
        <row r="304">
          <cell r="B304" t="str">
            <v>Co 125</v>
          </cell>
          <cell r="C304" t="str">
            <v>IL</v>
          </cell>
          <cell r="BH304">
            <v>-0.40115832543426044</v>
          </cell>
          <cell r="BI304">
            <v>-0.40115832543426044</v>
          </cell>
          <cell r="BJ304">
            <v>-0.40115832543426044</v>
          </cell>
          <cell r="BK304">
            <v>-0.19916958111728517</v>
          </cell>
          <cell r="BL304">
            <v>-0.19916958111728517</v>
          </cell>
          <cell r="BM304">
            <v>-0.19916958111728517</v>
          </cell>
          <cell r="BN304">
            <v>-0.19916958111728517</v>
          </cell>
          <cell r="BO304">
            <v>-0.19916958111728517</v>
          </cell>
          <cell r="BP304">
            <v>-0.19916958111728517</v>
          </cell>
          <cell r="BQ304">
            <v>-0.19916958111728517</v>
          </cell>
          <cell r="BR304">
            <v>-0.19916958111728517</v>
          </cell>
          <cell r="BS304">
            <v>-0.19916958111728517</v>
          </cell>
          <cell r="BT304">
            <v>-0.19916958111728517</v>
          </cell>
          <cell r="BU304">
            <v>-0.19916958111728517</v>
          </cell>
          <cell r="BV304">
            <v>-0.19916958111728517</v>
          </cell>
          <cell r="BW304">
            <v>-0.3139156783933319</v>
          </cell>
          <cell r="BX304">
            <v>-0.3139156783933319</v>
          </cell>
          <cell r="BY304">
            <v>-0.3139156783933319</v>
          </cell>
          <cell r="BZ304">
            <v>-0.3139156783933319</v>
          </cell>
          <cell r="CA304">
            <v>-0.3139156783933319</v>
          </cell>
          <cell r="CB304">
            <v>-0.3139156783933319</v>
          </cell>
          <cell r="CC304">
            <v>-0.3139156783933319</v>
          </cell>
          <cell r="CD304">
            <v>-0.3139156783933319</v>
          </cell>
          <cell r="CE304">
            <v>-0.3139156783933319</v>
          </cell>
          <cell r="CF304">
            <v>-0.3139156783933319</v>
          </cell>
          <cell r="CG304">
            <v>-0.3139156783933319</v>
          </cell>
          <cell r="CH304">
            <v>-0.3139156783933319</v>
          </cell>
          <cell r="CI304">
            <v>-0.21740253304434193</v>
          </cell>
          <cell r="CJ304">
            <v>-0.21740253304434193</v>
          </cell>
          <cell r="CK304">
            <v>-0.21740253304434193</v>
          </cell>
          <cell r="CL304">
            <v>-0.21740253304434193</v>
          </cell>
          <cell r="CM304">
            <v>-0.21740253304434193</v>
          </cell>
          <cell r="CN304">
            <v>-0.21740253304434193</v>
          </cell>
          <cell r="CO304">
            <v>-0.21740253304434193</v>
          </cell>
          <cell r="CP304">
            <v>-0.21740253304434193</v>
          </cell>
          <cell r="CQ304">
            <v>-0.21740253304434193</v>
          </cell>
          <cell r="CR304">
            <v>-0.21740253304434193</v>
          </cell>
          <cell r="CS304">
            <v>-0.21740253304434193</v>
          </cell>
          <cell r="CT304">
            <v>-0.21740253304434193</v>
          </cell>
          <cell r="CU304">
            <v>-2.4569159606873125E-2</v>
          </cell>
          <cell r="CV304">
            <v>-2.4569159606873125E-2</v>
          </cell>
          <cell r="CW304">
            <v>-2.4569159606873125E-2</v>
          </cell>
          <cell r="CX304">
            <v>-2.4569159606873125E-2</v>
          </cell>
          <cell r="CY304">
            <v>-2.4569159606873125E-2</v>
          </cell>
          <cell r="CZ304">
            <v>-2.4569159606873125E-2</v>
          </cell>
          <cell r="DA304">
            <v>-2.4569159606873125E-2</v>
          </cell>
          <cell r="DB304">
            <v>-2.4569159606873125E-2</v>
          </cell>
          <cell r="DC304">
            <v>-2.4569159606873125E-2</v>
          </cell>
          <cell r="DD304">
            <v>-2.4569159606873125E-2</v>
          </cell>
          <cell r="DE304">
            <v>-2.4569159606873125E-2</v>
          </cell>
          <cell r="DF304">
            <v>-2.4569159606873125E-2</v>
          </cell>
          <cell r="DG304">
            <v>-3.6557801419572919E-2</v>
          </cell>
          <cell r="DH304">
            <v>-3.6557801419572919E-2</v>
          </cell>
          <cell r="DI304">
            <v>-3.6557801419572919E-2</v>
          </cell>
          <cell r="DJ304">
            <v>-3.6557801419572919E-2</v>
          </cell>
          <cell r="DK304">
            <v>-3.6557801419572919E-2</v>
          </cell>
          <cell r="DL304">
            <v>-3.6557801419572919E-2</v>
          </cell>
          <cell r="DM304">
            <v>-3.6557801419572919E-2</v>
          </cell>
          <cell r="DN304">
            <v>-3.6557801419572919E-2</v>
          </cell>
          <cell r="DO304">
            <v>-3.6557801419572919E-2</v>
          </cell>
          <cell r="DP304">
            <v>-3.6557801419572919E-2</v>
          </cell>
          <cell r="DQ304">
            <v>-3.6557801419572919E-2</v>
          </cell>
          <cell r="DR304">
            <v>-3.6557801419572919E-2</v>
          </cell>
          <cell r="DS304">
            <v>4.7239548395621202E-2</v>
          </cell>
          <cell r="DT304">
            <v>4.7239548395621202E-2</v>
          </cell>
          <cell r="DU304">
            <v>4.7239548395621202E-2</v>
          </cell>
          <cell r="DV304">
            <v>4.7239548395621202E-2</v>
          </cell>
          <cell r="DW304">
            <v>4.7239548395621202E-2</v>
          </cell>
          <cell r="DX304">
            <v>4.7239548395621202E-2</v>
          </cell>
          <cell r="DY304">
            <v>4.7239548395621202E-2</v>
          </cell>
          <cell r="DZ304">
            <v>4.7239548395621202E-2</v>
          </cell>
          <cell r="EA304">
            <v>4.7239548395621202E-2</v>
          </cell>
          <cell r="EB304">
            <v>4.7239548395621202E-2</v>
          </cell>
          <cell r="EC304">
            <v>4.7239548395621202E-2</v>
          </cell>
          <cell r="ED304">
            <v>4.7239548395621202E-2</v>
          </cell>
          <cell r="EE304">
            <v>6.8308733544392847E-2</v>
          </cell>
          <cell r="EF304">
            <v>6.8308733544392847E-2</v>
          </cell>
          <cell r="EG304">
            <v>6.8308733544392847E-2</v>
          </cell>
          <cell r="EH304">
            <v>6.8308733544392847E-2</v>
          </cell>
          <cell r="EI304">
            <v>6.8308733544392847E-2</v>
          </cell>
          <cell r="EJ304">
            <v>6.8308733544392847E-2</v>
          </cell>
          <cell r="EK304">
            <v>6.8308733544392847E-2</v>
          </cell>
          <cell r="EL304">
            <v>6.8308733544392847E-2</v>
          </cell>
          <cell r="EM304">
            <v>6.8308733544392847E-2</v>
          </cell>
          <cell r="EN304">
            <v>6.8308733544392847E-2</v>
          </cell>
          <cell r="EO304">
            <v>6.8308733544392847E-2</v>
          </cell>
          <cell r="EP304">
            <v>6.8308733544392847E-2</v>
          </cell>
          <cell r="EQ304">
            <v>8.8080084638609724E-2</v>
          </cell>
          <cell r="ER304">
            <v>8.8080084638609724E-2</v>
          </cell>
          <cell r="ES304">
            <v>8.8080084638609724E-2</v>
          </cell>
          <cell r="ET304">
            <v>8.8080084638609724E-2</v>
          </cell>
          <cell r="EU304">
            <v>8.8080084638609724E-2</v>
          </cell>
          <cell r="EV304">
            <v>8.8080084638609724E-2</v>
          </cell>
          <cell r="EW304">
            <v>8.8080084638609724E-2</v>
          </cell>
          <cell r="EX304">
            <v>8.8080084638609724E-2</v>
          </cell>
          <cell r="EY304">
            <v>8.8080084638609724E-2</v>
          </cell>
          <cell r="EZ304">
            <v>8.8080084638609724E-2</v>
          </cell>
          <cell r="FA304">
            <v>8.8080084638609724E-2</v>
          </cell>
          <cell r="FB304">
            <v>8.8080084638609724E-2</v>
          </cell>
          <cell r="FC304">
            <v>0.10828439829782094</v>
          </cell>
          <cell r="FD304">
            <v>0.10828439829782094</v>
          </cell>
          <cell r="FE304">
            <v>0.10828439829782094</v>
          </cell>
          <cell r="FF304">
            <v>0.10828439829782094</v>
          </cell>
          <cell r="FG304">
            <v>0.10828439829782094</v>
          </cell>
          <cell r="FH304">
            <v>0.10828439829782094</v>
          </cell>
          <cell r="FI304">
            <v>0.10828439829782094</v>
          </cell>
          <cell r="FJ304">
            <v>0.10828439829782094</v>
          </cell>
          <cell r="FK304">
            <v>0.10828439829782094</v>
          </cell>
          <cell r="FL304">
            <v>0.10828439829782094</v>
          </cell>
          <cell r="FM304">
            <v>0.10828439829782094</v>
          </cell>
          <cell r="FN304">
            <v>0.10828439829782094</v>
          </cell>
          <cell r="FO304">
            <v>0.11147813956603066</v>
          </cell>
          <cell r="FP304">
            <v>0.11147813956603066</v>
          </cell>
          <cell r="FQ304">
            <v>0.11147813956603066</v>
          </cell>
          <cell r="FR304">
            <v>0.11147813956603066</v>
          </cell>
          <cell r="FS304">
            <v>0.11147813956603066</v>
          </cell>
          <cell r="FT304">
            <v>0.11147813956603066</v>
          </cell>
          <cell r="FU304">
            <v>0.11147813956603066</v>
          </cell>
          <cell r="FV304">
            <v>0.11147813956603066</v>
          </cell>
          <cell r="FW304">
            <v>0.11147813956603066</v>
          </cell>
        </row>
        <row r="305">
          <cell r="B305" t="str">
            <v>Co 126</v>
          </cell>
          <cell r="C305" t="str">
            <v>IL</v>
          </cell>
          <cell r="BH305">
            <v>-2.9265422985600569E-2</v>
          </cell>
          <cell r="BI305">
            <v>-2.9265422985600569E-2</v>
          </cell>
          <cell r="BJ305">
            <v>-2.9265422985600569E-2</v>
          </cell>
          <cell r="BK305">
            <v>-4.4208828668047546E-2</v>
          </cell>
          <cell r="BL305">
            <v>-4.4208828668047546E-2</v>
          </cell>
          <cell r="BM305">
            <v>-4.4208828668047546E-2</v>
          </cell>
          <cell r="BN305">
            <v>-4.4208828668047546E-2</v>
          </cell>
          <cell r="BO305">
            <v>-4.4208828668047546E-2</v>
          </cell>
          <cell r="BP305">
            <v>-4.4208828668047546E-2</v>
          </cell>
          <cell r="BQ305">
            <v>-4.4208828668047546E-2</v>
          </cell>
          <cell r="BR305">
            <v>-4.4208828668047546E-2</v>
          </cell>
          <cell r="BS305">
            <v>-4.4208828668047546E-2</v>
          </cell>
          <cell r="BT305">
            <v>-4.4208828668047546E-2</v>
          </cell>
          <cell r="BU305">
            <v>-4.4208828668047546E-2</v>
          </cell>
          <cell r="BV305">
            <v>-4.4208828668047546E-2</v>
          </cell>
          <cell r="BW305">
            <v>-4.5438977924713811E-2</v>
          </cell>
          <cell r="BX305">
            <v>-4.5438977924713811E-2</v>
          </cell>
          <cell r="BY305">
            <v>-4.5438977924713811E-2</v>
          </cell>
          <cell r="BZ305">
            <v>-4.5438977924713811E-2</v>
          </cell>
          <cell r="CA305">
            <v>-4.5438977924713811E-2</v>
          </cell>
          <cell r="CB305">
            <v>-4.5438977924713811E-2</v>
          </cell>
          <cell r="CC305">
            <v>-4.5438977924713811E-2</v>
          </cell>
          <cell r="CD305">
            <v>-4.5438977924713811E-2</v>
          </cell>
          <cell r="CE305">
            <v>-4.5438977924713811E-2</v>
          </cell>
          <cell r="CF305">
            <v>-4.5438977924713811E-2</v>
          </cell>
          <cell r="CG305">
            <v>-4.5438977924713811E-2</v>
          </cell>
          <cell r="CH305">
            <v>-4.5438977924713811E-2</v>
          </cell>
          <cell r="CI305">
            <v>-2.3801584570452467E-2</v>
          </cell>
          <cell r="CJ305">
            <v>-2.3801584570452467E-2</v>
          </cell>
          <cell r="CK305">
            <v>-2.3801584570452467E-2</v>
          </cell>
          <cell r="CL305">
            <v>-2.3801584570452467E-2</v>
          </cell>
          <cell r="CM305">
            <v>-2.3801584570452467E-2</v>
          </cell>
          <cell r="CN305">
            <v>-2.3801584570452467E-2</v>
          </cell>
          <cell r="CO305">
            <v>-2.3801584570452467E-2</v>
          </cell>
          <cell r="CP305">
            <v>-2.3801584570452467E-2</v>
          </cell>
          <cell r="CQ305">
            <v>-2.3801584570452467E-2</v>
          </cell>
          <cell r="CR305">
            <v>-2.3801584570452467E-2</v>
          </cell>
          <cell r="CS305">
            <v>-2.3801584570452467E-2</v>
          </cell>
          <cell r="CT305">
            <v>-2.3801584570452467E-2</v>
          </cell>
          <cell r="CU305">
            <v>-2.8117100881730275E-2</v>
          </cell>
          <cell r="CV305">
            <v>-2.8117100881730275E-2</v>
          </cell>
          <cell r="CW305">
            <v>-2.8117100881730275E-2</v>
          </cell>
          <cell r="CX305">
            <v>-2.8117100881730275E-2</v>
          </cell>
          <cell r="CY305">
            <v>-2.8117100881730275E-2</v>
          </cell>
          <cell r="CZ305">
            <v>-2.8117100881730275E-2</v>
          </cell>
          <cell r="DA305">
            <v>-2.8117100881730275E-2</v>
          </cell>
          <cell r="DB305">
            <v>-2.8117100881730275E-2</v>
          </cell>
          <cell r="DC305">
            <v>-2.8117100881730275E-2</v>
          </cell>
          <cell r="DD305">
            <v>-2.8117100881730275E-2</v>
          </cell>
          <cell r="DE305">
            <v>-2.8117100881730275E-2</v>
          </cell>
          <cell r="DF305">
            <v>-2.8117100881730275E-2</v>
          </cell>
          <cell r="DG305">
            <v>0.11585253750103001</v>
          </cell>
          <cell r="DH305">
            <v>0.11585253750103001</v>
          </cell>
          <cell r="DI305">
            <v>0.11585253750103001</v>
          </cell>
          <cell r="DJ305">
            <v>0.11585253750103001</v>
          </cell>
          <cell r="DK305">
            <v>0.11585253750103001</v>
          </cell>
          <cell r="DL305">
            <v>0.11585253750103001</v>
          </cell>
          <cell r="DM305">
            <v>0.11585253750103001</v>
          </cell>
          <cell r="DN305">
            <v>0.11585253750103001</v>
          </cell>
          <cell r="DO305">
            <v>0.11585253750103001</v>
          </cell>
          <cell r="DP305">
            <v>0.11585253750103001</v>
          </cell>
          <cell r="DQ305">
            <v>0.11585253750103001</v>
          </cell>
          <cell r="DR305">
            <v>0.11585253750103001</v>
          </cell>
          <cell r="DS305">
            <v>5.9454876341439908E-2</v>
          </cell>
          <cell r="DT305">
            <v>5.9454876341439908E-2</v>
          </cell>
          <cell r="DU305">
            <v>5.9454876341439908E-2</v>
          </cell>
          <cell r="DV305">
            <v>5.9454876341439908E-2</v>
          </cell>
          <cell r="DW305">
            <v>5.9454876341439908E-2</v>
          </cell>
          <cell r="DX305">
            <v>5.9454876341439908E-2</v>
          </cell>
          <cell r="DY305">
            <v>5.9454876341439908E-2</v>
          </cell>
          <cell r="DZ305">
            <v>5.9454876341439908E-2</v>
          </cell>
          <cell r="EA305">
            <v>5.9454876341439908E-2</v>
          </cell>
          <cell r="EB305">
            <v>5.9454876341439908E-2</v>
          </cell>
          <cell r="EC305">
            <v>5.9454876341439908E-2</v>
          </cell>
          <cell r="ED305">
            <v>5.9454876341439908E-2</v>
          </cell>
          <cell r="EE305">
            <v>0.12532361135103626</v>
          </cell>
          <cell r="EF305">
            <v>0.12532361135103626</v>
          </cell>
          <cell r="EG305">
            <v>0.12532361135103626</v>
          </cell>
          <cell r="EH305">
            <v>0.12532361135103626</v>
          </cell>
          <cell r="EI305">
            <v>0.12532361135103626</v>
          </cell>
          <cell r="EJ305">
            <v>0.12532361135103626</v>
          </cell>
          <cell r="EK305">
            <v>0.12532361135103626</v>
          </cell>
          <cell r="EL305">
            <v>0.12532361135103626</v>
          </cell>
          <cell r="EM305">
            <v>0.12532361135103626</v>
          </cell>
          <cell r="EN305">
            <v>0.12532361135103626</v>
          </cell>
          <cell r="EO305">
            <v>0.12532361135103626</v>
          </cell>
          <cell r="EP305">
            <v>0.12532361135103626</v>
          </cell>
          <cell r="EQ305">
            <v>0.12202427525896903</v>
          </cell>
          <cell r="ER305">
            <v>0.12202427525896903</v>
          </cell>
          <cell r="ES305">
            <v>0.12202427525896903</v>
          </cell>
          <cell r="ET305">
            <v>0.12202427525896903</v>
          </cell>
          <cell r="EU305">
            <v>0.12202427525896903</v>
          </cell>
          <cell r="EV305">
            <v>0.12202427525896903</v>
          </cell>
          <cell r="EW305">
            <v>0.12202427525896903</v>
          </cell>
          <cell r="EX305">
            <v>0.12202427525896903</v>
          </cell>
          <cell r="EY305">
            <v>0.12202427525896903</v>
          </cell>
          <cell r="EZ305">
            <v>0.12202427525896903</v>
          </cell>
          <cell r="FA305">
            <v>0.12202427525896903</v>
          </cell>
          <cell r="FB305">
            <v>0.12202427525896903</v>
          </cell>
          <cell r="FC305">
            <v>0.12438031168739458</v>
          </cell>
          <cell r="FD305">
            <v>0.12438031168739458</v>
          </cell>
          <cell r="FE305">
            <v>0.12438031168739458</v>
          </cell>
          <cell r="FF305">
            <v>0.12438031168739458</v>
          </cell>
          <cell r="FG305">
            <v>0.12438031168739458</v>
          </cell>
          <cell r="FH305">
            <v>0.12438031168739458</v>
          </cell>
          <cell r="FI305">
            <v>0.12438031168739458</v>
          </cell>
          <cell r="FJ305">
            <v>0.12438031168739458</v>
          </cell>
          <cell r="FK305">
            <v>0.12438031168739458</v>
          </cell>
          <cell r="FL305">
            <v>0.12438031168739458</v>
          </cell>
          <cell r="FM305">
            <v>0.12438031168739458</v>
          </cell>
          <cell r="FN305">
            <v>0.12438031168739458</v>
          </cell>
          <cell r="FO305">
            <v>0.12888142713454598</v>
          </cell>
          <cell r="FP305">
            <v>0.12888142713454598</v>
          </cell>
          <cell r="FQ305">
            <v>0.12888142713454598</v>
          </cell>
          <cell r="FR305">
            <v>0.12888142713454598</v>
          </cell>
          <cell r="FS305">
            <v>0.12888142713454598</v>
          </cell>
          <cell r="FT305">
            <v>0.12888142713454598</v>
          </cell>
          <cell r="FU305">
            <v>0.12888142713454598</v>
          </cell>
          <cell r="FV305">
            <v>0.12888142713454598</v>
          </cell>
          <cell r="FW305">
            <v>0.12888142713454598</v>
          </cell>
        </row>
        <row r="306">
          <cell r="B306" t="str">
            <v>Co 127</v>
          </cell>
          <cell r="C306" t="str">
            <v>IL</v>
          </cell>
          <cell r="BH306">
            <v>-8.0948630247013723E-2</v>
          </cell>
          <cell r="BI306">
            <v>-8.0948630247013723E-2</v>
          </cell>
          <cell r="BJ306">
            <v>-8.0948630247013723E-2</v>
          </cell>
          <cell r="BK306">
            <v>-7.7922088319625937E-2</v>
          </cell>
          <cell r="BL306">
            <v>-7.7922088319625937E-2</v>
          </cell>
          <cell r="BM306">
            <v>-7.7922088319625937E-2</v>
          </cell>
          <cell r="BN306">
            <v>-7.7922088319625937E-2</v>
          </cell>
          <cell r="BO306">
            <v>-7.7922088319625937E-2</v>
          </cell>
          <cell r="BP306">
            <v>-7.7922088319625937E-2</v>
          </cell>
          <cell r="BQ306">
            <v>-7.7922088319625937E-2</v>
          </cell>
          <cell r="BR306">
            <v>-7.7922088319625937E-2</v>
          </cell>
          <cell r="BS306">
            <v>-7.7922088319625937E-2</v>
          </cell>
          <cell r="BT306">
            <v>-7.7922088319625937E-2</v>
          </cell>
          <cell r="BU306">
            <v>-7.7922088319625937E-2</v>
          </cell>
          <cell r="BV306">
            <v>-7.7922088319625937E-2</v>
          </cell>
          <cell r="BW306">
            <v>-9.4951889158511979E-2</v>
          </cell>
          <cell r="BX306">
            <v>-9.4951889158511979E-2</v>
          </cell>
          <cell r="BY306">
            <v>-9.4951889158511979E-2</v>
          </cell>
          <cell r="BZ306">
            <v>-9.4951889158511979E-2</v>
          </cell>
          <cell r="CA306">
            <v>-9.4951889158511979E-2</v>
          </cell>
          <cell r="CB306">
            <v>-9.4951889158511979E-2</v>
          </cell>
          <cell r="CC306">
            <v>-9.4951889158511979E-2</v>
          </cell>
          <cell r="CD306">
            <v>-9.4951889158511979E-2</v>
          </cell>
          <cell r="CE306">
            <v>-9.4951889158511979E-2</v>
          </cell>
          <cell r="CF306">
            <v>-9.4951889158511979E-2</v>
          </cell>
          <cell r="CG306">
            <v>-9.4951889158511979E-2</v>
          </cell>
          <cell r="CH306">
            <v>-9.4951889158511979E-2</v>
          </cell>
          <cell r="CI306">
            <v>-6.3518668345017737E-2</v>
          </cell>
          <cell r="CJ306">
            <v>-6.3518668345017737E-2</v>
          </cell>
          <cell r="CK306">
            <v>-6.3518668345017737E-2</v>
          </cell>
          <cell r="CL306">
            <v>-6.3518668345017737E-2</v>
          </cell>
          <cell r="CM306">
            <v>-6.3518668345017737E-2</v>
          </cell>
          <cell r="CN306">
            <v>-6.3518668345017737E-2</v>
          </cell>
          <cell r="CO306">
            <v>-6.3518668345017737E-2</v>
          </cell>
          <cell r="CP306">
            <v>-6.3518668345017737E-2</v>
          </cell>
          <cell r="CQ306">
            <v>-6.3518668345017737E-2</v>
          </cell>
          <cell r="CR306">
            <v>-6.3518668345017737E-2</v>
          </cell>
          <cell r="CS306">
            <v>-6.3518668345017737E-2</v>
          </cell>
          <cell r="CT306">
            <v>-6.3518668345017737E-2</v>
          </cell>
          <cell r="CU306">
            <v>-6.6799233598582239E-2</v>
          </cell>
          <cell r="CV306">
            <v>-6.6799233598582239E-2</v>
          </cell>
          <cell r="CW306">
            <v>-6.6799233598582239E-2</v>
          </cell>
          <cell r="CX306">
            <v>-6.6799233598582239E-2</v>
          </cell>
          <cell r="CY306">
            <v>-6.6799233598582239E-2</v>
          </cell>
          <cell r="CZ306">
            <v>-6.6799233598582239E-2</v>
          </cell>
          <cell r="DA306">
            <v>-6.6799233598582239E-2</v>
          </cell>
          <cell r="DB306">
            <v>-6.6799233598582239E-2</v>
          </cell>
          <cell r="DC306">
            <v>-6.6799233598582239E-2</v>
          </cell>
          <cell r="DD306">
            <v>-6.6799233598582239E-2</v>
          </cell>
          <cell r="DE306">
            <v>-6.6799233598582239E-2</v>
          </cell>
          <cell r="DF306">
            <v>-6.6799233598582239E-2</v>
          </cell>
          <cell r="DG306">
            <v>7.6505549322922542E-2</v>
          </cell>
          <cell r="DH306">
            <v>7.6505549322922542E-2</v>
          </cell>
          <cell r="DI306">
            <v>7.6505549322922542E-2</v>
          </cell>
          <cell r="DJ306">
            <v>7.6505549322922542E-2</v>
          </cell>
          <cell r="DK306">
            <v>7.6505549322922542E-2</v>
          </cell>
          <cell r="DL306">
            <v>7.6505549322922542E-2</v>
          </cell>
          <cell r="DM306">
            <v>7.6505549322922542E-2</v>
          </cell>
          <cell r="DN306">
            <v>7.6505549322922542E-2</v>
          </cell>
          <cell r="DO306">
            <v>7.6505549322922542E-2</v>
          </cell>
          <cell r="DP306">
            <v>7.6505549322922542E-2</v>
          </cell>
          <cell r="DQ306">
            <v>7.6505549322922542E-2</v>
          </cell>
          <cell r="DR306">
            <v>7.6505549322922542E-2</v>
          </cell>
          <cell r="DS306">
            <v>7.3295204099777717E-2</v>
          </cell>
          <cell r="DT306">
            <v>7.3295204099777717E-2</v>
          </cell>
          <cell r="DU306">
            <v>7.3295204099777717E-2</v>
          </cell>
          <cell r="DV306">
            <v>7.3295204099777717E-2</v>
          </cell>
          <cell r="DW306">
            <v>7.3295204099777717E-2</v>
          </cell>
          <cell r="DX306">
            <v>7.3295204099777717E-2</v>
          </cell>
          <cell r="DY306">
            <v>7.3295204099777717E-2</v>
          </cell>
          <cell r="DZ306">
            <v>7.3295204099777717E-2</v>
          </cell>
          <cell r="EA306">
            <v>7.3295204099777717E-2</v>
          </cell>
          <cell r="EB306">
            <v>7.3295204099777717E-2</v>
          </cell>
          <cell r="EC306">
            <v>7.3295204099777717E-2</v>
          </cell>
          <cell r="ED306">
            <v>7.3295204099777717E-2</v>
          </cell>
          <cell r="EE306">
            <v>0.18722215391636021</v>
          </cell>
          <cell r="EF306">
            <v>0.18722215391636021</v>
          </cell>
          <cell r="EG306">
            <v>0.18722215391636021</v>
          </cell>
          <cell r="EH306">
            <v>0.18722215391636021</v>
          </cell>
          <cell r="EI306">
            <v>0.18722215391636021</v>
          </cell>
          <cell r="EJ306">
            <v>0.18722215391636021</v>
          </cell>
          <cell r="EK306">
            <v>0.18722215391636021</v>
          </cell>
          <cell r="EL306">
            <v>0.18722215391636021</v>
          </cell>
          <cell r="EM306">
            <v>0.18722215391636021</v>
          </cell>
          <cell r="EN306">
            <v>0.18722215391636021</v>
          </cell>
          <cell r="EO306">
            <v>0.18722215391636021</v>
          </cell>
          <cell r="EP306">
            <v>0.18722215391636021</v>
          </cell>
          <cell r="EQ306">
            <v>0.17897942898625982</v>
          </cell>
          <cell r="ER306">
            <v>0.17897942898625982</v>
          </cell>
          <cell r="ES306">
            <v>0.17897942898625982</v>
          </cell>
          <cell r="ET306">
            <v>0.17897942898625982</v>
          </cell>
          <cell r="EU306">
            <v>0.17897942898625982</v>
          </cell>
          <cell r="EV306">
            <v>0.17897942898625982</v>
          </cell>
          <cell r="EW306">
            <v>0.17897942898625982</v>
          </cell>
          <cell r="EX306">
            <v>0.17897942898625982</v>
          </cell>
          <cell r="EY306">
            <v>0.17897942898625982</v>
          </cell>
          <cell r="EZ306">
            <v>0.17897942898625982</v>
          </cell>
          <cell r="FA306">
            <v>0.17897942898625982</v>
          </cell>
          <cell r="FB306">
            <v>0.17897942898625982</v>
          </cell>
          <cell r="FC306">
            <v>0.22826674550699796</v>
          </cell>
          <cell r="FD306">
            <v>0.22826674550699796</v>
          </cell>
          <cell r="FE306">
            <v>0.22826674550699796</v>
          </cell>
          <cell r="FF306">
            <v>0.22826674550699796</v>
          </cell>
          <cell r="FG306">
            <v>0.22826674550699796</v>
          </cell>
          <cell r="FH306">
            <v>0.22826674550699796</v>
          </cell>
          <cell r="FI306">
            <v>0.22826674550699796</v>
          </cell>
          <cell r="FJ306">
            <v>0.22826674550699796</v>
          </cell>
          <cell r="FK306">
            <v>0.22826674550699796</v>
          </cell>
          <cell r="FL306">
            <v>0.22826674550699796</v>
          </cell>
          <cell r="FM306">
            <v>0.22826674550699796</v>
          </cell>
          <cell r="FN306">
            <v>0.22826674550699796</v>
          </cell>
          <cell r="FO306">
            <v>0.23222927947775979</v>
          </cell>
          <cell r="FP306">
            <v>0.23222927947775979</v>
          </cell>
          <cell r="FQ306">
            <v>0.23222927947775979</v>
          </cell>
          <cell r="FR306">
            <v>0.23222927947775979</v>
          </cell>
          <cell r="FS306">
            <v>0.23222927947775979</v>
          </cell>
          <cell r="FT306">
            <v>0.23222927947775979</v>
          </cell>
          <cell r="FU306">
            <v>0.23222927947775979</v>
          </cell>
          <cell r="FV306">
            <v>0.23222927947775979</v>
          </cell>
          <cell r="FW306">
            <v>0.23222927947775979</v>
          </cell>
        </row>
        <row r="307">
          <cell r="B307" t="str">
            <v>Co 128</v>
          </cell>
          <cell r="C307" t="str">
            <v>IL</v>
          </cell>
          <cell r="BH307">
            <v>-9.8594544364303347E-3</v>
          </cell>
          <cell r="BI307">
            <v>-9.8594544364303347E-3</v>
          </cell>
          <cell r="BJ307">
            <v>-9.8594544364303347E-3</v>
          </cell>
          <cell r="BK307">
            <v>-1.9428235883062198E-2</v>
          </cell>
          <cell r="BL307">
            <v>-1.9428235883062198E-2</v>
          </cell>
          <cell r="BM307">
            <v>-1.9428235883062198E-2</v>
          </cell>
          <cell r="BN307">
            <v>-1.9428235883062198E-2</v>
          </cell>
          <cell r="BO307">
            <v>-1.9428235883062198E-2</v>
          </cell>
          <cell r="BP307">
            <v>-1.9428235883062198E-2</v>
          </cell>
          <cell r="BQ307">
            <v>-1.9428235883062198E-2</v>
          </cell>
          <cell r="BR307">
            <v>-1.9428235883062198E-2</v>
          </cell>
          <cell r="BS307">
            <v>-1.9428235883062198E-2</v>
          </cell>
          <cell r="BT307">
            <v>-1.9428235883062198E-2</v>
          </cell>
          <cell r="BU307">
            <v>-1.9428235883062198E-2</v>
          </cell>
          <cell r="BV307">
            <v>-1.9428235883062198E-2</v>
          </cell>
          <cell r="BW307">
            <v>0.13497602605046893</v>
          </cell>
          <cell r="BX307">
            <v>0.13497602605046893</v>
          </cell>
          <cell r="BY307">
            <v>0.13497602605046893</v>
          </cell>
          <cell r="BZ307">
            <v>0.13497602605046893</v>
          </cell>
          <cell r="CA307">
            <v>0.13497602605046893</v>
          </cell>
          <cell r="CB307">
            <v>0.13497602605046893</v>
          </cell>
          <cell r="CC307">
            <v>0.13497602605046893</v>
          </cell>
          <cell r="CD307">
            <v>0.13497602605046893</v>
          </cell>
          <cell r="CE307">
            <v>0.13497602605046893</v>
          </cell>
          <cell r="CF307">
            <v>0.13497602605046893</v>
          </cell>
          <cell r="CG307">
            <v>0.13497602605046893</v>
          </cell>
          <cell r="CH307">
            <v>0.13497602605046893</v>
          </cell>
          <cell r="CI307">
            <v>8.7251115892535244E-2</v>
          </cell>
          <cell r="CJ307">
            <v>8.7251115892535244E-2</v>
          </cell>
          <cell r="CK307">
            <v>8.7251115892535244E-2</v>
          </cell>
          <cell r="CL307">
            <v>8.7251115892535244E-2</v>
          </cell>
          <cell r="CM307">
            <v>8.7251115892535244E-2</v>
          </cell>
          <cell r="CN307">
            <v>8.7251115892535244E-2</v>
          </cell>
          <cell r="CO307">
            <v>8.7251115892535244E-2</v>
          </cell>
          <cell r="CP307">
            <v>8.7251115892535244E-2</v>
          </cell>
          <cell r="CQ307">
            <v>8.7251115892535244E-2</v>
          </cell>
          <cell r="CR307">
            <v>8.7251115892535244E-2</v>
          </cell>
          <cell r="CS307">
            <v>8.7251115892535244E-2</v>
          </cell>
          <cell r="CT307">
            <v>8.7251115892535244E-2</v>
          </cell>
          <cell r="CU307">
            <v>7.2905994316764935E-2</v>
          </cell>
          <cell r="CV307">
            <v>7.2905994316764935E-2</v>
          </cell>
          <cell r="CW307">
            <v>7.2905994316764935E-2</v>
          </cell>
          <cell r="CX307">
            <v>7.2905994316764935E-2</v>
          </cell>
          <cell r="CY307">
            <v>7.2905994316764935E-2</v>
          </cell>
          <cell r="CZ307">
            <v>7.2905994316764935E-2</v>
          </cell>
          <cell r="DA307">
            <v>7.2905994316764935E-2</v>
          </cell>
          <cell r="DB307">
            <v>7.2905994316764935E-2</v>
          </cell>
          <cell r="DC307">
            <v>7.2905994316764935E-2</v>
          </cell>
          <cell r="DD307">
            <v>7.2905994316764935E-2</v>
          </cell>
          <cell r="DE307">
            <v>7.2905994316764935E-2</v>
          </cell>
          <cell r="DF307">
            <v>7.2905994316764935E-2</v>
          </cell>
          <cell r="DG307">
            <v>8.8704146384281313E-2</v>
          </cell>
          <cell r="DH307">
            <v>8.8704146384281313E-2</v>
          </cell>
          <cell r="DI307">
            <v>8.8704146384281313E-2</v>
          </cell>
          <cell r="DJ307">
            <v>8.8704146384281313E-2</v>
          </cell>
          <cell r="DK307">
            <v>8.8704146384281313E-2</v>
          </cell>
          <cell r="DL307">
            <v>8.8704146384281313E-2</v>
          </cell>
          <cell r="DM307">
            <v>8.8704146384281313E-2</v>
          </cell>
          <cell r="DN307">
            <v>8.8704146384281313E-2</v>
          </cell>
          <cell r="DO307">
            <v>8.8704146384281313E-2</v>
          </cell>
          <cell r="DP307">
            <v>8.8704146384281313E-2</v>
          </cell>
          <cell r="DQ307">
            <v>8.8704146384281313E-2</v>
          </cell>
          <cell r="DR307">
            <v>8.8704146384281313E-2</v>
          </cell>
          <cell r="DS307">
            <v>8.6099979014385819E-2</v>
          </cell>
          <cell r="DT307">
            <v>8.6099979014385819E-2</v>
          </cell>
          <cell r="DU307">
            <v>8.6099979014385819E-2</v>
          </cell>
          <cell r="DV307">
            <v>8.6099979014385819E-2</v>
          </cell>
          <cell r="DW307">
            <v>8.6099979014385819E-2</v>
          </cell>
          <cell r="DX307">
            <v>8.6099979014385819E-2</v>
          </cell>
          <cell r="DY307">
            <v>8.6099979014385819E-2</v>
          </cell>
          <cell r="DZ307">
            <v>8.6099979014385819E-2</v>
          </cell>
          <cell r="EA307">
            <v>8.6099979014385819E-2</v>
          </cell>
          <cell r="EB307">
            <v>8.6099979014385819E-2</v>
          </cell>
          <cell r="EC307">
            <v>8.6099979014385819E-2</v>
          </cell>
          <cell r="ED307">
            <v>8.6099979014385819E-2</v>
          </cell>
          <cell r="EE307">
            <v>0.11231807790669815</v>
          </cell>
          <cell r="EF307">
            <v>0.11231807790669815</v>
          </cell>
          <cell r="EG307">
            <v>0.11231807790669815</v>
          </cell>
          <cell r="EH307">
            <v>0.11231807790669815</v>
          </cell>
          <cell r="EI307">
            <v>0.11231807790669815</v>
          </cell>
          <cell r="EJ307">
            <v>0.11231807790669815</v>
          </cell>
          <cell r="EK307">
            <v>0.11231807790669815</v>
          </cell>
          <cell r="EL307">
            <v>0.11231807790669815</v>
          </cell>
          <cell r="EM307">
            <v>0.11231807790669815</v>
          </cell>
          <cell r="EN307">
            <v>0.11231807790669815</v>
          </cell>
          <cell r="EO307">
            <v>0.11231807790669815</v>
          </cell>
          <cell r="EP307">
            <v>0.11231807790669815</v>
          </cell>
          <cell r="EQ307">
            <v>0.10545814257823781</v>
          </cell>
          <cell r="ER307">
            <v>0.10545814257823781</v>
          </cell>
          <cell r="ES307">
            <v>0.10545814257823781</v>
          </cell>
          <cell r="ET307">
            <v>0.10545814257823781</v>
          </cell>
          <cell r="EU307">
            <v>0.10545814257823781</v>
          </cell>
          <cell r="EV307">
            <v>0.10545814257823781</v>
          </cell>
          <cell r="EW307">
            <v>0.10545814257823781</v>
          </cell>
          <cell r="EX307">
            <v>0.10545814257823781</v>
          </cell>
          <cell r="EY307">
            <v>0.10545814257823781</v>
          </cell>
          <cell r="EZ307">
            <v>0.10545814257823781</v>
          </cell>
          <cell r="FA307">
            <v>0.10545814257823781</v>
          </cell>
          <cell r="FB307">
            <v>0.10545814257823781</v>
          </cell>
          <cell r="FC307">
            <v>0.12424621753558016</v>
          </cell>
          <cell r="FD307">
            <v>0.12424621753558016</v>
          </cell>
          <cell r="FE307">
            <v>0.12424621753558016</v>
          </cell>
          <cell r="FF307">
            <v>0.12424621753558016</v>
          </cell>
          <cell r="FG307">
            <v>0.12424621753558016</v>
          </cell>
          <cell r="FH307">
            <v>0.12424621753558016</v>
          </cell>
          <cell r="FI307">
            <v>0.12424621753558016</v>
          </cell>
          <cell r="FJ307">
            <v>0.12424621753558016</v>
          </cell>
          <cell r="FK307">
            <v>0.12424621753558016</v>
          </cell>
          <cell r="FL307">
            <v>0.12424621753558016</v>
          </cell>
          <cell r="FM307">
            <v>0.12424621753558016</v>
          </cell>
          <cell r="FN307">
            <v>0.12424621753558016</v>
          </cell>
          <cell r="FO307">
            <v>0.12464709060539801</v>
          </cell>
          <cell r="FP307">
            <v>0.12464709060539801</v>
          </cell>
          <cell r="FQ307">
            <v>0.12464709060539801</v>
          </cell>
          <cell r="FR307">
            <v>0.12464709060539801</v>
          </cell>
          <cell r="FS307">
            <v>0.12464709060539801</v>
          </cell>
          <cell r="FT307">
            <v>0.12464709060539801</v>
          </cell>
          <cell r="FU307">
            <v>0.12464709060539801</v>
          </cell>
          <cell r="FV307">
            <v>0.12464709060539801</v>
          </cell>
          <cell r="FW307">
            <v>0.12464709060539801</v>
          </cell>
        </row>
        <row r="308">
          <cell r="B308" t="str">
            <v>Co 129</v>
          </cell>
          <cell r="C308" t="str">
            <v>IL</v>
          </cell>
          <cell r="BH308">
            <v>-0.10886124490212162</v>
          </cell>
          <cell r="BI308">
            <v>-0.10886124490212162</v>
          </cell>
          <cell r="BJ308">
            <v>-0.10886124490212162</v>
          </cell>
          <cell r="BK308">
            <v>-9.5097791822389199E-2</v>
          </cell>
          <cell r="BL308">
            <v>-9.5097791822389199E-2</v>
          </cell>
          <cell r="BM308">
            <v>-9.5097791822389199E-2</v>
          </cell>
          <cell r="BN308">
            <v>-9.5097791822389199E-2</v>
          </cell>
          <cell r="BO308">
            <v>-9.5097791822389199E-2</v>
          </cell>
          <cell r="BP308">
            <v>-9.5097791822389199E-2</v>
          </cell>
          <cell r="BQ308">
            <v>-9.5097791822389199E-2</v>
          </cell>
          <cell r="BR308">
            <v>-9.5097791822389199E-2</v>
          </cell>
          <cell r="BS308">
            <v>-9.5097791822389199E-2</v>
          </cell>
          <cell r="BT308">
            <v>-9.5097791822389199E-2</v>
          </cell>
          <cell r="BU308">
            <v>-9.5097791822389199E-2</v>
          </cell>
          <cell r="BV308">
            <v>-9.5097791822389199E-2</v>
          </cell>
          <cell r="BW308">
            <v>-0.10211615123045234</v>
          </cell>
          <cell r="BX308">
            <v>-0.10211615123045234</v>
          </cell>
          <cell r="BY308">
            <v>-0.10211615123045234</v>
          </cell>
          <cell r="BZ308">
            <v>-0.10211615123045234</v>
          </cell>
          <cell r="CA308">
            <v>-0.10211615123045234</v>
          </cell>
          <cell r="CB308">
            <v>-0.10211615123045234</v>
          </cell>
          <cell r="CC308">
            <v>-0.10211615123045234</v>
          </cell>
          <cell r="CD308">
            <v>-0.10211615123045234</v>
          </cell>
          <cell r="CE308">
            <v>-0.10211615123045234</v>
          </cell>
          <cell r="CF308">
            <v>-0.10211615123045234</v>
          </cell>
          <cell r="CG308">
            <v>-0.10211615123045234</v>
          </cell>
          <cell r="CH308">
            <v>-0.10211615123045234</v>
          </cell>
          <cell r="CI308">
            <v>-5.1194785424482955E-2</v>
          </cell>
          <cell r="CJ308">
            <v>-5.1194785424482955E-2</v>
          </cell>
          <cell r="CK308">
            <v>-5.1194785424482955E-2</v>
          </cell>
          <cell r="CL308">
            <v>-5.1194785424482955E-2</v>
          </cell>
          <cell r="CM308">
            <v>-5.1194785424482955E-2</v>
          </cell>
          <cell r="CN308">
            <v>-5.1194785424482955E-2</v>
          </cell>
          <cell r="CO308">
            <v>-5.1194785424482955E-2</v>
          </cell>
          <cell r="CP308">
            <v>-5.1194785424482955E-2</v>
          </cell>
          <cell r="CQ308">
            <v>-5.1194785424482955E-2</v>
          </cell>
          <cell r="CR308">
            <v>-5.1194785424482955E-2</v>
          </cell>
          <cell r="CS308">
            <v>-5.1194785424482955E-2</v>
          </cell>
          <cell r="CT308">
            <v>-5.1194785424482955E-2</v>
          </cell>
          <cell r="CU308">
            <v>9.2117968324078217E-2</v>
          </cell>
          <cell r="CV308">
            <v>9.2117968324078217E-2</v>
          </cell>
          <cell r="CW308">
            <v>9.2117968324078217E-2</v>
          </cell>
          <cell r="CX308">
            <v>9.2117968324078217E-2</v>
          </cell>
          <cell r="CY308">
            <v>9.2117968324078217E-2</v>
          </cell>
          <cell r="CZ308">
            <v>9.2117968324078217E-2</v>
          </cell>
          <cell r="DA308">
            <v>9.2117968324078217E-2</v>
          </cell>
          <cell r="DB308">
            <v>9.2117968324078217E-2</v>
          </cell>
          <cell r="DC308">
            <v>9.2117968324078217E-2</v>
          </cell>
          <cell r="DD308">
            <v>9.2117968324078217E-2</v>
          </cell>
          <cell r="DE308">
            <v>9.2117968324078217E-2</v>
          </cell>
          <cell r="DF308">
            <v>9.2117968324078217E-2</v>
          </cell>
          <cell r="DG308">
            <v>9.0851348048226796E-2</v>
          </cell>
          <cell r="DH308">
            <v>9.0851348048226796E-2</v>
          </cell>
          <cell r="DI308">
            <v>9.0851348048226796E-2</v>
          </cell>
          <cell r="DJ308">
            <v>9.0851348048226796E-2</v>
          </cell>
          <cell r="DK308">
            <v>9.0851348048226796E-2</v>
          </cell>
          <cell r="DL308">
            <v>9.0851348048226796E-2</v>
          </cell>
          <cell r="DM308">
            <v>9.0851348048226796E-2</v>
          </cell>
          <cell r="DN308">
            <v>9.0851348048226796E-2</v>
          </cell>
          <cell r="DO308">
            <v>9.0851348048226796E-2</v>
          </cell>
          <cell r="DP308">
            <v>9.0851348048226796E-2</v>
          </cell>
          <cell r="DQ308">
            <v>9.0851348048226796E-2</v>
          </cell>
          <cell r="DR308">
            <v>9.0851348048226796E-2</v>
          </cell>
          <cell r="DS308">
            <v>0.11700237982785348</v>
          </cell>
          <cell r="DT308">
            <v>0.11700237982785348</v>
          </cell>
          <cell r="DU308">
            <v>0.11700237982785348</v>
          </cell>
          <cell r="DV308">
            <v>0.11700237982785348</v>
          </cell>
          <cell r="DW308">
            <v>0.11700237982785348</v>
          </cell>
          <cell r="DX308">
            <v>0.11700237982785348</v>
          </cell>
          <cell r="DY308">
            <v>0.11700237982785348</v>
          </cell>
          <cell r="DZ308">
            <v>0.11700237982785348</v>
          </cell>
          <cell r="EA308">
            <v>0.11700237982785348</v>
          </cell>
          <cell r="EB308">
            <v>0.11700237982785348</v>
          </cell>
          <cell r="EC308">
            <v>0.11700237982785348</v>
          </cell>
          <cell r="ED308">
            <v>0.11700237982785348</v>
          </cell>
          <cell r="EE308">
            <v>0.13756020986568501</v>
          </cell>
          <cell r="EF308">
            <v>0.13756020986568501</v>
          </cell>
          <cell r="EG308">
            <v>0.13756020986568501</v>
          </cell>
          <cell r="EH308">
            <v>0.13756020986568501</v>
          </cell>
          <cell r="EI308">
            <v>0.13756020986568501</v>
          </cell>
          <cell r="EJ308">
            <v>0.13756020986568501</v>
          </cell>
          <cell r="EK308">
            <v>0.13756020986568501</v>
          </cell>
          <cell r="EL308">
            <v>0.13756020986568501</v>
          </cell>
          <cell r="EM308">
            <v>0.13756020986568501</v>
          </cell>
          <cell r="EN308">
            <v>0.13756020986568501</v>
          </cell>
          <cell r="EO308">
            <v>0.13756020986568501</v>
          </cell>
          <cell r="EP308">
            <v>0.13756020986568501</v>
          </cell>
          <cell r="EQ308">
            <v>0.13534789251510734</v>
          </cell>
          <cell r="ER308">
            <v>0.13534789251510734</v>
          </cell>
          <cell r="ES308">
            <v>0.13534789251510734</v>
          </cell>
          <cell r="ET308">
            <v>0.13534789251510734</v>
          </cell>
          <cell r="EU308">
            <v>0.13534789251510734</v>
          </cell>
          <cell r="EV308">
            <v>0.13534789251510734</v>
          </cell>
          <cell r="EW308">
            <v>0.13534789251510734</v>
          </cell>
          <cell r="EX308">
            <v>0.13534789251510734</v>
          </cell>
          <cell r="EY308">
            <v>0.13534789251510734</v>
          </cell>
          <cell r="EZ308">
            <v>0.13534789251510734</v>
          </cell>
          <cell r="FA308">
            <v>0.13534789251510734</v>
          </cell>
          <cell r="FB308">
            <v>0.13534789251510734</v>
          </cell>
          <cell r="FC308">
            <v>0.13906818538435492</v>
          </cell>
          <cell r="FD308">
            <v>0.13906818538435492</v>
          </cell>
          <cell r="FE308">
            <v>0.13906818538435492</v>
          </cell>
          <cell r="FF308">
            <v>0.13906818538435492</v>
          </cell>
          <cell r="FG308">
            <v>0.13906818538435492</v>
          </cell>
          <cell r="FH308">
            <v>0.13906818538435492</v>
          </cell>
          <cell r="FI308">
            <v>0.13906818538435492</v>
          </cell>
          <cell r="FJ308">
            <v>0.13906818538435492</v>
          </cell>
          <cell r="FK308">
            <v>0.13906818538435492</v>
          </cell>
          <cell r="FL308">
            <v>0.13906818538435492</v>
          </cell>
          <cell r="FM308">
            <v>0.13906818538435492</v>
          </cell>
          <cell r="FN308">
            <v>0.13906818538435492</v>
          </cell>
          <cell r="FO308">
            <v>0.14476411898596137</v>
          </cell>
          <cell r="FP308">
            <v>0.14476411898596137</v>
          </cell>
          <cell r="FQ308">
            <v>0.14476411898596137</v>
          </cell>
          <cell r="FR308">
            <v>0.14476411898596137</v>
          </cell>
          <cell r="FS308">
            <v>0.14476411898596137</v>
          </cell>
          <cell r="FT308">
            <v>0.14476411898596137</v>
          </cell>
          <cell r="FU308">
            <v>0.14476411898596137</v>
          </cell>
          <cell r="FV308">
            <v>0.14476411898596137</v>
          </cell>
          <cell r="FW308">
            <v>0.14476411898596137</v>
          </cell>
        </row>
        <row r="309">
          <cell r="B309" t="str">
            <v>Co 130</v>
          </cell>
          <cell r="C309" t="str">
            <v>IL</v>
          </cell>
          <cell r="BH309">
            <v>0.22705228117961801</v>
          </cell>
          <cell r="BI309">
            <v>0.22705228117961801</v>
          </cell>
          <cell r="BJ309">
            <v>0.22705228117961801</v>
          </cell>
          <cell r="BK309">
            <v>0.18569700261595187</v>
          </cell>
          <cell r="BL309">
            <v>0.18569700261595187</v>
          </cell>
          <cell r="BM309">
            <v>0.18569700261595187</v>
          </cell>
          <cell r="BN309">
            <v>0.18569700261595187</v>
          </cell>
          <cell r="BO309">
            <v>0.18569700261595187</v>
          </cell>
          <cell r="BP309">
            <v>0.18569700261595187</v>
          </cell>
          <cell r="BQ309">
            <v>0.18569700261595187</v>
          </cell>
          <cell r="BR309">
            <v>0.18569700261595187</v>
          </cell>
          <cell r="BS309">
            <v>0.18569700261595187</v>
          </cell>
          <cell r="BT309">
            <v>0.18569700261595187</v>
          </cell>
          <cell r="BU309">
            <v>0.18569700261595187</v>
          </cell>
          <cell r="BV309">
            <v>0.18569700261595187</v>
          </cell>
          <cell r="BW309">
            <v>0.1926538756552405</v>
          </cell>
          <cell r="BX309">
            <v>0.1926538756552405</v>
          </cell>
          <cell r="BY309">
            <v>0.1926538756552405</v>
          </cell>
          <cell r="BZ309">
            <v>0.1926538756552405</v>
          </cell>
          <cell r="CA309">
            <v>0.1926538756552405</v>
          </cell>
          <cell r="CB309">
            <v>0.1926538756552405</v>
          </cell>
          <cell r="CC309">
            <v>0.1926538756552405</v>
          </cell>
          <cell r="CD309">
            <v>0.1926538756552405</v>
          </cell>
          <cell r="CE309">
            <v>0.1926538756552405</v>
          </cell>
          <cell r="CF309">
            <v>0.1926538756552405</v>
          </cell>
          <cell r="CG309">
            <v>0.1926538756552405</v>
          </cell>
          <cell r="CH309">
            <v>0.1926538756552405</v>
          </cell>
          <cell r="CI309">
            <v>0.12391842335674569</v>
          </cell>
          <cell r="CJ309">
            <v>0.12391842335674569</v>
          </cell>
          <cell r="CK309">
            <v>0.12391842335674569</v>
          </cell>
          <cell r="CL309">
            <v>0.12391842335674569</v>
          </cell>
          <cell r="CM309">
            <v>0.12391842335674569</v>
          </cell>
          <cell r="CN309">
            <v>0.12391842335674569</v>
          </cell>
          <cell r="CO309">
            <v>0.12391842335674569</v>
          </cell>
          <cell r="CP309">
            <v>0.12391842335674569</v>
          </cell>
          <cell r="CQ309">
            <v>0.12391842335674569</v>
          </cell>
          <cell r="CR309">
            <v>0.12391842335674569</v>
          </cell>
          <cell r="CS309">
            <v>0.12391842335674569</v>
          </cell>
          <cell r="CT309">
            <v>0.12391842335674569</v>
          </cell>
          <cell r="CU309">
            <v>0.11334239203083331</v>
          </cell>
          <cell r="CV309">
            <v>0.11334239203083331</v>
          </cell>
          <cell r="CW309">
            <v>0.11334239203083331</v>
          </cell>
          <cell r="CX309">
            <v>0.11334239203083331</v>
          </cell>
          <cell r="CY309">
            <v>0.11334239203083331</v>
          </cell>
          <cell r="CZ309">
            <v>0.11334239203083331</v>
          </cell>
          <cell r="DA309">
            <v>0.11334239203083331</v>
          </cell>
          <cell r="DB309">
            <v>0.11334239203083331</v>
          </cell>
          <cell r="DC309">
            <v>0.11334239203083331</v>
          </cell>
          <cell r="DD309">
            <v>0.11334239203083331</v>
          </cell>
          <cell r="DE309">
            <v>0.11334239203083331</v>
          </cell>
          <cell r="DF309">
            <v>0.11334239203083331</v>
          </cell>
          <cell r="DG309">
            <v>0.10734477566759935</v>
          </cell>
          <cell r="DH309">
            <v>0.10734477566759935</v>
          </cell>
          <cell r="DI309">
            <v>0.10734477566759935</v>
          </cell>
          <cell r="DJ309">
            <v>0.10734477566759935</v>
          </cell>
          <cell r="DK309">
            <v>0.10734477566759935</v>
          </cell>
          <cell r="DL309">
            <v>0.10734477566759935</v>
          </cell>
          <cell r="DM309">
            <v>0.10734477566759935</v>
          </cell>
          <cell r="DN309">
            <v>0.10734477566759935</v>
          </cell>
          <cell r="DO309">
            <v>0.10734477566759935</v>
          </cell>
          <cell r="DP309">
            <v>0.10734477566759935</v>
          </cell>
          <cell r="DQ309">
            <v>0.10734477566759935</v>
          </cell>
          <cell r="DR309">
            <v>0.10734477566759935</v>
          </cell>
          <cell r="DS309">
            <v>0.11154645637713095</v>
          </cell>
          <cell r="DT309">
            <v>0.11154645637713095</v>
          </cell>
          <cell r="DU309">
            <v>0.11154645637713095</v>
          </cell>
          <cell r="DV309">
            <v>0.11154645637713095</v>
          </cell>
          <cell r="DW309">
            <v>0.11154645637713095</v>
          </cell>
          <cell r="DX309">
            <v>0.11154645637713095</v>
          </cell>
          <cell r="DY309">
            <v>0.11154645637713095</v>
          </cell>
          <cell r="DZ309">
            <v>0.11154645637713095</v>
          </cell>
          <cell r="EA309">
            <v>0.11154645637713095</v>
          </cell>
          <cell r="EB309">
            <v>0.11154645637713095</v>
          </cell>
          <cell r="EC309">
            <v>0.11154645637713095</v>
          </cell>
          <cell r="ED309">
            <v>0.11154645637713095</v>
          </cell>
          <cell r="EE309">
            <v>0.11138881085405389</v>
          </cell>
          <cell r="EF309">
            <v>0.11138881085405389</v>
          </cell>
          <cell r="EG309">
            <v>0.11138881085405389</v>
          </cell>
          <cell r="EH309">
            <v>0.11138881085405389</v>
          </cell>
          <cell r="EI309">
            <v>0.11138881085405389</v>
          </cell>
          <cell r="EJ309">
            <v>0.11138881085405389</v>
          </cell>
          <cell r="EK309">
            <v>0.11138881085405389</v>
          </cell>
          <cell r="EL309">
            <v>0.11138881085405389</v>
          </cell>
          <cell r="EM309">
            <v>0.11138881085405389</v>
          </cell>
          <cell r="EN309">
            <v>0.11138881085405389</v>
          </cell>
          <cell r="EO309">
            <v>0.11138881085405389</v>
          </cell>
          <cell r="EP309">
            <v>0.11138881085405389</v>
          </cell>
          <cell r="EQ309">
            <v>0.10436816897693954</v>
          </cell>
          <cell r="ER309">
            <v>0.10436816897693954</v>
          </cell>
          <cell r="ES309">
            <v>0.10436816897693954</v>
          </cell>
          <cell r="ET309">
            <v>0.10436816897693954</v>
          </cell>
          <cell r="EU309">
            <v>0.10436816897693954</v>
          </cell>
          <cell r="EV309">
            <v>0.10436816897693954</v>
          </cell>
          <cell r="EW309">
            <v>0.10436816897693954</v>
          </cell>
          <cell r="EX309">
            <v>0.10436816897693954</v>
          </cell>
          <cell r="EY309">
            <v>0.10436816897693954</v>
          </cell>
          <cell r="EZ309">
            <v>0.10436816897693954</v>
          </cell>
          <cell r="FA309">
            <v>0.10436816897693954</v>
          </cell>
          <cell r="FB309">
            <v>0.10436816897693954</v>
          </cell>
          <cell r="FC309">
            <v>0.1020189874577333</v>
          </cell>
          <cell r="FD309">
            <v>0.1020189874577333</v>
          </cell>
          <cell r="FE309">
            <v>0.1020189874577333</v>
          </cell>
          <cell r="FF309">
            <v>0.1020189874577333</v>
          </cell>
          <cell r="FG309">
            <v>0.1020189874577333</v>
          </cell>
          <cell r="FH309">
            <v>0.1020189874577333</v>
          </cell>
          <cell r="FI309">
            <v>0.1020189874577333</v>
          </cell>
          <cell r="FJ309">
            <v>0.1020189874577333</v>
          </cell>
          <cell r="FK309">
            <v>0.1020189874577333</v>
          </cell>
          <cell r="FL309">
            <v>0.1020189874577333</v>
          </cell>
          <cell r="FM309">
            <v>0.1020189874577333</v>
          </cell>
          <cell r="FN309">
            <v>0.1020189874577333</v>
          </cell>
          <cell r="FO309">
            <v>9.9616142343512001E-2</v>
          </cell>
          <cell r="FP309">
            <v>9.9616142343512001E-2</v>
          </cell>
          <cell r="FQ309">
            <v>9.9616142343512001E-2</v>
          </cell>
          <cell r="FR309">
            <v>9.9616142343512001E-2</v>
          </cell>
          <cell r="FS309">
            <v>9.9616142343512001E-2</v>
          </cell>
          <cell r="FT309">
            <v>9.9616142343512001E-2</v>
          </cell>
          <cell r="FU309">
            <v>9.9616142343512001E-2</v>
          </cell>
          <cell r="FV309">
            <v>9.9616142343512001E-2</v>
          </cell>
          <cell r="FW309">
            <v>9.9616142343512001E-2</v>
          </cell>
        </row>
        <row r="310">
          <cell r="B310" t="str">
            <v>Co 131</v>
          </cell>
          <cell r="C310" t="str">
            <v>IL</v>
          </cell>
          <cell r="BH310">
            <v>9.5460621781944324E-2</v>
          </cell>
          <cell r="BI310">
            <v>9.5460621781944324E-2</v>
          </cell>
          <cell r="BJ310">
            <v>9.5460621781944324E-2</v>
          </cell>
          <cell r="BK310">
            <v>7.3055331171824778E-2</v>
          </cell>
          <cell r="BL310">
            <v>7.3055331171824778E-2</v>
          </cell>
          <cell r="BM310">
            <v>7.3055331171824778E-2</v>
          </cell>
          <cell r="BN310">
            <v>7.3055331171824778E-2</v>
          </cell>
          <cell r="BO310">
            <v>7.3055331171824778E-2</v>
          </cell>
          <cell r="BP310">
            <v>7.3055331171824778E-2</v>
          </cell>
          <cell r="BQ310">
            <v>7.3055331171824778E-2</v>
          </cell>
          <cell r="BR310">
            <v>7.3055331171824778E-2</v>
          </cell>
          <cell r="BS310">
            <v>7.3055331171824778E-2</v>
          </cell>
          <cell r="BT310">
            <v>7.3055331171824778E-2</v>
          </cell>
          <cell r="BU310">
            <v>7.3055331171824778E-2</v>
          </cell>
          <cell r="BV310">
            <v>7.3055331171824778E-2</v>
          </cell>
          <cell r="BW310">
            <v>0.13057861384520553</v>
          </cell>
          <cell r="BX310">
            <v>0.13057861384520553</v>
          </cell>
          <cell r="BY310">
            <v>0.13057861384520553</v>
          </cell>
          <cell r="BZ310">
            <v>0.13057861384520553</v>
          </cell>
          <cell r="CA310">
            <v>0.13057861384520553</v>
          </cell>
          <cell r="CB310">
            <v>0.13057861384520553</v>
          </cell>
          <cell r="CC310">
            <v>0.13057861384520553</v>
          </cell>
          <cell r="CD310">
            <v>0.13057861384520553</v>
          </cell>
          <cell r="CE310">
            <v>0.13057861384520553</v>
          </cell>
          <cell r="CF310">
            <v>0.13057861384520553</v>
          </cell>
          <cell r="CG310">
            <v>0.13057861384520553</v>
          </cell>
          <cell r="CH310">
            <v>0.13057861384520553</v>
          </cell>
          <cell r="CI310">
            <v>5.9469458529067647E-2</v>
          </cell>
          <cell r="CJ310">
            <v>5.9469458529067647E-2</v>
          </cell>
          <cell r="CK310">
            <v>5.9469458529067647E-2</v>
          </cell>
          <cell r="CL310">
            <v>5.9469458529067647E-2</v>
          </cell>
          <cell r="CM310">
            <v>5.9469458529067647E-2</v>
          </cell>
          <cell r="CN310">
            <v>5.9469458529067647E-2</v>
          </cell>
          <cell r="CO310">
            <v>5.9469458529067647E-2</v>
          </cell>
          <cell r="CP310">
            <v>5.9469458529067647E-2</v>
          </cell>
          <cell r="CQ310">
            <v>5.9469458529067647E-2</v>
          </cell>
          <cell r="CR310">
            <v>5.9469458529067647E-2</v>
          </cell>
          <cell r="CS310">
            <v>5.9469458529067647E-2</v>
          </cell>
          <cell r="CT310">
            <v>5.9469458529067647E-2</v>
          </cell>
          <cell r="CU310">
            <v>5.2189072352183563E-2</v>
          </cell>
          <cell r="CV310">
            <v>5.2189072352183563E-2</v>
          </cell>
          <cell r="CW310">
            <v>5.2189072352183563E-2</v>
          </cell>
          <cell r="CX310">
            <v>5.2189072352183563E-2</v>
          </cell>
          <cell r="CY310">
            <v>5.2189072352183563E-2</v>
          </cell>
          <cell r="CZ310">
            <v>5.2189072352183563E-2</v>
          </cell>
          <cell r="DA310">
            <v>5.2189072352183563E-2</v>
          </cell>
          <cell r="DB310">
            <v>5.2189072352183563E-2</v>
          </cell>
          <cell r="DC310">
            <v>5.2189072352183563E-2</v>
          </cell>
          <cell r="DD310">
            <v>5.2189072352183563E-2</v>
          </cell>
          <cell r="DE310">
            <v>5.2189072352183563E-2</v>
          </cell>
          <cell r="DF310">
            <v>5.2189072352183563E-2</v>
          </cell>
          <cell r="DG310">
            <v>8.0583089554707651E-2</v>
          </cell>
          <cell r="DH310">
            <v>8.0583089554707651E-2</v>
          </cell>
          <cell r="DI310">
            <v>8.0583089554707651E-2</v>
          </cell>
          <cell r="DJ310">
            <v>8.0583089554707651E-2</v>
          </cell>
          <cell r="DK310">
            <v>8.0583089554707651E-2</v>
          </cell>
          <cell r="DL310">
            <v>8.0583089554707651E-2</v>
          </cell>
          <cell r="DM310">
            <v>8.0583089554707651E-2</v>
          </cell>
          <cell r="DN310">
            <v>8.0583089554707651E-2</v>
          </cell>
          <cell r="DO310">
            <v>8.0583089554707651E-2</v>
          </cell>
          <cell r="DP310">
            <v>8.0583089554707651E-2</v>
          </cell>
          <cell r="DQ310">
            <v>8.0583089554707651E-2</v>
          </cell>
          <cell r="DR310">
            <v>8.0583089554707651E-2</v>
          </cell>
          <cell r="DS310">
            <v>8.9023827243927545E-2</v>
          </cell>
          <cell r="DT310">
            <v>8.9023827243927545E-2</v>
          </cell>
          <cell r="DU310">
            <v>8.9023827243927545E-2</v>
          </cell>
          <cell r="DV310">
            <v>8.9023827243927545E-2</v>
          </cell>
          <cell r="DW310">
            <v>8.9023827243927545E-2</v>
          </cell>
          <cell r="DX310">
            <v>8.9023827243927545E-2</v>
          </cell>
          <cell r="DY310">
            <v>8.9023827243927545E-2</v>
          </cell>
          <cell r="DZ310">
            <v>8.9023827243927545E-2</v>
          </cell>
          <cell r="EA310">
            <v>8.9023827243927545E-2</v>
          </cell>
          <cell r="EB310">
            <v>8.9023827243927545E-2</v>
          </cell>
          <cell r="EC310">
            <v>8.9023827243927545E-2</v>
          </cell>
          <cell r="ED310">
            <v>8.9023827243927545E-2</v>
          </cell>
          <cell r="EE310">
            <v>0.10131447033496871</v>
          </cell>
          <cell r="EF310">
            <v>0.10131447033496871</v>
          </cell>
          <cell r="EG310">
            <v>0.10131447033496871</v>
          </cell>
          <cell r="EH310">
            <v>0.10131447033496871</v>
          </cell>
          <cell r="EI310">
            <v>0.10131447033496871</v>
          </cell>
          <cell r="EJ310">
            <v>0.10131447033496871</v>
          </cell>
          <cell r="EK310">
            <v>0.10131447033496871</v>
          </cell>
          <cell r="EL310">
            <v>0.10131447033496871</v>
          </cell>
          <cell r="EM310">
            <v>0.10131447033496871</v>
          </cell>
          <cell r="EN310">
            <v>0.10131447033496871</v>
          </cell>
          <cell r="EO310">
            <v>0.10131447033496871</v>
          </cell>
          <cell r="EP310">
            <v>0.10131447033496871</v>
          </cell>
          <cell r="EQ310">
            <v>9.7409186531422609E-2</v>
          </cell>
          <cell r="ER310">
            <v>9.7409186531422609E-2</v>
          </cell>
          <cell r="ES310">
            <v>9.7409186531422609E-2</v>
          </cell>
          <cell r="ET310">
            <v>9.7409186531422609E-2</v>
          </cell>
          <cell r="EU310">
            <v>9.7409186531422609E-2</v>
          </cell>
          <cell r="EV310">
            <v>9.7409186531422609E-2</v>
          </cell>
          <cell r="EW310">
            <v>9.7409186531422609E-2</v>
          </cell>
          <cell r="EX310">
            <v>9.7409186531422609E-2</v>
          </cell>
          <cell r="EY310">
            <v>9.7409186531422609E-2</v>
          </cell>
          <cell r="EZ310">
            <v>9.7409186531422609E-2</v>
          </cell>
          <cell r="FA310">
            <v>9.7409186531422609E-2</v>
          </cell>
          <cell r="FB310">
            <v>9.7409186531422609E-2</v>
          </cell>
          <cell r="FC310">
            <v>9.9968472067156797E-2</v>
          </cell>
          <cell r="FD310">
            <v>9.9968472067156797E-2</v>
          </cell>
          <cell r="FE310">
            <v>9.9968472067156797E-2</v>
          </cell>
          <cell r="FF310">
            <v>9.9968472067156797E-2</v>
          </cell>
          <cell r="FG310">
            <v>9.9968472067156797E-2</v>
          </cell>
          <cell r="FH310">
            <v>9.9968472067156797E-2</v>
          </cell>
          <cell r="FI310">
            <v>9.9968472067156797E-2</v>
          </cell>
          <cell r="FJ310">
            <v>9.9968472067156797E-2</v>
          </cell>
          <cell r="FK310">
            <v>9.9968472067156797E-2</v>
          </cell>
          <cell r="FL310">
            <v>9.9968472067156797E-2</v>
          </cell>
          <cell r="FM310">
            <v>9.9968472067156797E-2</v>
          </cell>
          <cell r="FN310">
            <v>9.9968472067156797E-2</v>
          </cell>
          <cell r="FO310">
            <v>0.1022740643017353</v>
          </cell>
          <cell r="FP310">
            <v>0.1022740643017353</v>
          </cell>
          <cell r="FQ310">
            <v>0.1022740643017353</v>
          </cell>
          <cell r="FR310">
            <v>0.1022740643017353</v>
          </cell>
          <cell r="FS310">
            <v>0.1022740643017353</v>
          </cell>
          <cell r="FT310">
            <v>0.1022740643017353</v>
          </cell>
          <cell r="FU310">
            <v>0.1022740643017353</v>
          </cell>
          <cell r="FV310">
            <v>0.1022740643017353</v>
          </cell>
          <cell r="FW310">
            <v>0.1022740643017353</v>
          </cell>
        </row>
        <row r="311">
          <cell r="B311" t="str">
            <v>Co 132</v>
          </cell>
          <cell r="C311" t="str">
            <v>IL</v>
          </cell>
          <cell r="BH311">
            <v>-0.33604063337038004</v>
          </cell>
          <cell r="BI311">
            <v>-0.33604063337038004</v>
          </cell>
          <cell r="BJ311">
            <v>-0.33604063337038004</v>
          </cell>
          <cell r="BK311">
            <v>-7.8458160920195461E-2</v>
          </cell>
          <cell r="BL311">
            <v>-7.8458160920195461E-2</v>
          </cell>
          <cell r="BM311">
            <v>-7.8458160920195461E-2</v>
          </cell>
          <cell r="BN311">
            <v>-7.8458160920195461E-2</v>
          </cell>
          <cell r="BO311">
            <v>-7.8458160920195461E-2</v>
          </cell>
          <cell r="BP311">
            <v>-7.8458160920195461E-2</v>
          </cell>
          <cell r="BQ311">
            <v>-7.8458160920195461E-2</v>
          </cell>
          <cell r="BR311">
            <v>-7.8458160920195461E-2</v>
          </cell>
          <cell r="BS311">
            <v>-7.8458160920195461E-2</v>
          </cell>
          <cell r="BT311">
            <v>-7.8458160920195461E-2</v>
          </cell>
          <cell r="BU311">
            <v>-7.8458160920195461E-2</v>
          </cell>
          <cell r="BV311">
            <v>-7.8458160920195461E-2</v>
          </cell>
          <cell r="BW311">
            <v>0.11007994437777058</v>
          </cell>
          <cell r="BX311">
            <v>0.11007994437777058</v>
          </cell>
          <cell r="BY311">
            <v>0.11007994437777058</v>
          </cell>
          <cell r="BZ311">
            <v>0.11007994437777058</v>
          </cell>
          <cell r="CA311">
            <v>0.11007994437777058</v>
          </cell>
          <cell r="CB311">
            <v>0.11007994437777058</v>
          </cell>
          <cell r="CC311">
            <v>0.11007994437777058</v>
          </cell>
          <cell r="CD311">
            <v>0.11007994437777058</v>
          </cell>
          <cell r="CE311">
            <v>0.11007994437777058</v>
          </cell>
          <cell r="CF311">
            <v>0.11007994437777058</v>
          </cell>
          <cell r="CG311">
            <v>0.11007994437777058</v>
          </cell>
          <cell r="CH311">
            <v>0.11007994437777058</v>
          </cell>
          <cell r="CI311">
            <v>5.9558582951539603E-2</v>
          </cell>
          <cell r="CJ311">
            <v>5.9558582951539603E-2</v>
          </cell>
          <cell r="CK311">
            <v>5.9558582951539603E-2</v>
          </cell>
          <cell r="CL311">
            <v>5.9558582951539603E-2</v>
          </cell>
          <cell r="CM311">
            <v>5.9558582951539603E-2</v>
          </cell>
          <cell r="CN311">
            <v>5.9558582951539603E-2</v>
          </cell>
          <cell r="CO311">
            <v>5.9558582951539603E-2</v>
          </cell>
          <cell r="CP311">
            <v>5.9558582951539603E-2</v>
          </cell>
          <cell r="CQ311">
            <v>5.9558582951539603E-2</v>
          </cell>
          <cell r="CR311">
            <v>5.9558582951539603E-2</v>
          </cell>
          <cell r="CS311">
            <v>5.9558582951539603E-2</v>
          </cell>
          <cell r="CT311">
            <v>5.9558582951539603E-2</v>
          </cell>
          <cell r="CU311">
            <v>4.6342969357971893E-2</v>
          </cell>
          <cell r="CV311">
            <v>4.6342969357971893E-2</v>
          </cell>
          <cell r="CW311">
            <v>4.6342969357971893E-2</v>
          </cell>
          <cell r="CX311">
            <v>4.6342969357971893E-2</v>
          </cell>
          <cell r="CY311">
            <v>4.6342969357971893E-2</v>
          </cell>
          <cell r="CZ311">
            <v>4.6342969357971893E-2</v>
          </cell>
          <cell r="DA311">
            <v>4.6342969357971893E-2</v>
          </cell>
          <cell r="DB311">
            <v>4.6342969357971893E-2</v>
          </cell>
          <cell r="DC311">
            <v>4.6342969357971893E-2</v>
          </cell>
          <cell r="DD311">
            <v>4.6342969357971893E-2</v>
          </cell>
          <cell r="DE311">
            <v>4.6342969357971893E-2</v>
          </cell>
          <cell r="DF311">
            <v>4.6342969357971893E-2</v>
          </cell>
          <cell r="DG311">
            <v>3.774812558422893E-2</v>
          </cell>
          <cell r="DH311">
            <v>3.774812558422893E-2</v>
          </cell>
          <cell r="DI311">
            <v>3.774812558422893E-2</v>
          </cell>
          <cell r="DJ311">
            <v>3.774812558422893E-2</v>
          </cell>
          <cell r="DK311">
            <v>3.774812558422893E-2</v>
          </cell>
          <cell r="DL311">
            <v>3.774812558422893E-2</v>
          </cell>
          <cell r="DM311">
            <v>3.774812558422893E-2</v>
          </cell>
          <cell r="DN311">
            <v>3.774812558422893E-2</v>
          </cell>
          <cell r="DO311">
            <v>3.774812558422893E-2</v>
          </cell>
          <cell r="DP311">
            <v>3.774812558422893E-2</v>
          </cell>
          <cell r="DQ311">
            <v>3.774812558422893E-2</v>
          </cell>
          <cell r="DR311">
            <v>3.774812558422893E-2</v>
          </cell>
          <cell r="DS311">
            <v>3.655124748387012E-2</v>
          </cell>
          <cell r="DT311">
            <v>3.655124748387012E-2</v>
          </cell>
          <cell r="DU311">
            <v>3.655124748387012E-2</v>
          </cell>
          <cell r="DV311">
            <v>3.655124748387012E-2</v>
          </cell>
          <cell r="DW311">
            <v>3.655124748387012E-2</v>
          </cell>
          <cell r="DX311">
            <v>3.655124748387012E-2</v>
          </cell>
          <cell r="DY311">
            <v>3.655124748387012E-2</v>
          </cell>
          <cell r="DZ311">
            <v>3.655124748387012E-2</v>
          </cell>
          <cell r="EA311">
            <v>3.655124748387012E-2</v>
          </cell>
          <cell r="EB311">
            <v>3.655124748387012E-2</v>
          </cell>
          <cell r="EC311">
            <v>3.655124748387012E-2</v>
          </cell>
          <cell r="ED311">
            <v>3.655124748387012E-2</v>
          </cell>
          <cell r="EE311">
            <v>3.3267445438027815E-2</v>
          </cell>
          <cell r="EF311">
            <v>3.3267445438027815E-2</v>
          </cell>
          <cell r="EG311">
            <v>3.3267445438027815E-2</v>
          </cell>
          <cell r="EH311">
            <v>3.3267445438027815E-2</v>
          </cell>
          <cell r="EI311">
            <v>3.3267445438027815E-2</v>
          </cell>
          <cell r="EJ311">
            <v>3.3267445438027815E-2</v>
          </cell>
          <cell r="EK311">
            <v>3.3267445438027815E-2</v>
          </cell>
          <cell r="EL311">
            <v>3.3267445438027815E-2</v>
          </cell>
          <cell r="EM311">
            <v>3.3267445438027815E-2</v>
          </cell>
          <cell r="EN311">
            <v>3.3267445438027815E-2</v>
          </cell>
          <cell r="EO311">
            <v>3.3267445438027815E-2</v>
          </cell>
          <cell r="EP311">
            <v>3.3267445438027815E-2</v>
          </cell>
          <cell r="EQ311">
            <v>2.8749904011117849E-2</v>
          </cell>
          <cell r="ER311">
            <v>2.8749904011117849E-2</v>
          </cell>
          <cell r="ES311">
            <v>2.8749904011117849E-2</v>
          </cell>
          <cell r="ET311">
            <v>2.8749904011117849E-2</v>
          </cell>
          <cell r="EU311">
            <v>2.8749904011117849E-2</v>
          </cell>
          <cell r="EV311">
            <v>2.8749904011117849E-2</v>
          </cell>
          <cell r="EW311">
            <v>2.8749904011117849E-2</v>
          </cell>
          <cell r="EX311">
            <v>2.8749904011117849E-2</v>
          </cell>
          <cell r="EY311">
            <v>2.8749904011117849E-2</v>
          </cell>
          <cell r="EZ311">
            <v>2.8749904011117849E-2</v>
          </cell>
          <cell r="FA311">
            <v>2.8749904011117849E-2</v>
          </cell>
          <cell r="FB311">
            <v>2.8749904011117849E-2</v>
          </cell>
          <cell r="FC311">
            <v>2.5822417967371752E-2</v>
          </cell>
          <cell r="FD311">
            <v>2.5822417967371752E-2</v>
          </cell>
          <cell r="FE311">
            <v>2.5822417967371752E-2</v>
          </cell>
          <cell r="FF311">
            <v>2.5822417967371752E-2</v>
          </cell>
          <cell r="FG311">
            <v>2.5822417967371752E-2</v>
          </cell>
          <cell r="FH311">
            <v>2.5822417967371752E-2</v>
          </cell>
          <cell r="FI311">
            <v>2.5822417967371752E-2</v>
          </cell>
          <cell r="FJ311">
            <v>2.5822417967371752E-2</v>
          </cell>
          <cell r="FK311">
            <v>2.5822417967371752E-2</v>
          </cell>
          <cell r="FL311">
            <v>2.5822417967371752E-2</v>
          </cell>
          <cell r="FM311">
            <v>2.5822417967371752E-2</v>
          </cell>
          <cell r="FN311">
            <v>2.5822417967371752E-2</v>
          </cell>
          <cell r="FO311">
            <v>2.2393520106984626E-2</v>
          </cell>
          <cell r="FP311">
            <v>2.2393520106984626E-2</v>
          </cell>
          <cell r="FQ311">
            <v>2.2393520106984626E-2</v>
          </cell>
          <cell r="FR311">
            <v>2.2393520106984626E-2</v>
          </cell>
          <cell r="FS311">
            <v>2.2393520106984626E-2</v>
          </cell>
          <cell r="FT311">
            <v>2.2393520106984626E-2</v>
          </cell>
          <cell r="FU311">
            <v>2.2393520106984626E-2</v>
          </cell>
          <cell r="FV311">
            <v>2.2393520106984626E-2</v>
          </cell>
          <cell r="FW311">
            <v>2.2393520106984626E-2</v>
          </cell>
        </row>
        <row r="312">
          <cell r="B312" t="str">
            <v>Co 133</v>
          </cell>
          <cell r="C312" t="str">
            <v>IL</v>
          </cell>
          <cell r="BH312">
            <v>-0.13748295599551341</v>
          </cell>
          <cell r="BI312">
            <v>-0.13748295599551341</v>
          </cell>
          <cell r="BJ312">
            <v>-0.13748295599551341</v>
          </cell>
          <cell r="BK312">
            <v>-9.8954259593780722E-2</v>
          </cell>
          <cell r="BL312">
            <v>-9.8954259593780722E-2</v>
          </cell>
          <cell r="BM312">
            <v>-9.8954259593780722E-2</v>
          </cell>
          <cell r="BN312">
            <v>-9.8954259593780722E-2</v>
          </cell>
          <cell r="BO312">
            <v>-9.8954259593780722E-2</v>
          </cell>
          <cell r="BP312">
            <v>-9.8954259593780722E-2</v>
          </cell>
          <cell r="BQ312">
            <v>-9.8954259593780722E-2</v>
          </cell>
          <cell r="BR312">
            <v>-9.8954259593780722E-2</v>
          </cell>
          <cell r="BS312">
            <v>-9.8954259593780722E-2</v>
          </cell>
          <cell r="BT312">
            <v>-9.8954259593780722E-2</v>
          </cell>
          <cell r="BU312">
            <v>-9.8954259593780722E-2</v>
          </cell>
          <cell r="BV312">
            <v>-9.8954259593780722E-2</v>
          </cell>
          <cell r="BW312">
            <v>-0.17515919972196128</v>
          </cell>
          <cell r="BX312">
            <v>-0.17515919972196128</v>
          </cell>
          <cell r="BY312">
            <v>-0.17515919972196128</v>
          </cell>
          <cell r="BZ312">
            <v>-0.17515919972196128</v>
          </cell>
          <cell r="CA312">
            <v>-0.17515919972196128</v>
          </cell>
          <cell r="CB312">
            <v>-0.17515919972196128</v>
          </cell>
          <cell r="CC312">
            <v>-0.17515919972196128</v>
          </cell>
          <cell r="CD312">
            <v>-0.17515919972196128</v>
          </cell>
          <cell r="CE312">
            <v>-0.17515919972196128</v>
          </cell>
          <cell r="CF312">
            <v>-0.17515919972196128</v>
          </cell>
          <cell r="CG312">
            <v>-0.17515919972196128</v>
          </cell>
          <cell r="CH312">
            <v>-0.17515919972196128</v>
          </cell>
          <cell r="CI312">
            <v>6.6933616386852168E-3</v>
          </cell>
          <cell r="CJ312">
            <v>6.6933616386852168E-3</v>
          </cell>
          <cell r="CK312">
            <v>6.6933616386852168E-3</v>
          </cell>
          <cell r="CL312">
            <v>6.6933616386852168E-3</v>
          </cell>
          <cell r="CM312">
            <v>6.6933616386852168E-3</v>
          </cell>
          <cell r="CN312">
            <v>6.6933616386852168E-3</v>
          </cell>
          <cell r="CO312">
            <v>6.6933616386852168E-3</v>
          </cell>
          <cell r="CP312">
            <v>6.6933616386852168E-3</v>
          </cell>
          <cell r="CQ312">
            <v>6.6933616386852168E-3</v>
          </cell>
          <cell r="CR312">
            <v>6.6933616386852168E-3</v>
          </cell>
          <cell r="CS312">
            <v>6.6933616386852168E-3</v>
          </cell>
          <cell r="CT312">
            <v>6.6933616386852168E-3</v>
          </cell>
          <cell r="CU312">
            <v>8.0248026978544992E-3</v>
          </cell>
          <cell r="CV312">
            <v>8.0248026978544992E-3</v>
          </cell>
          <cell r="CW312">
            <v>8.0248026978544992E-3</v>
          </cell>
          <cell r="CX312">
            <v>8.0248026978544992E-3</v>
          </cell>
          <cell r="CY312">
            <v>8.0248026978544992E-3</v>
          </cell>
          <cell r="CZ312">
            <v>8.0248026978544992E-3</v>
          </cell>
          <cell r="DA312">
            <v>8.0248026978544992E-3</v>
          </cell>
          <cell r="DB312">
            <v>8.0248026978544992E-3</v>
          </cell>
          <cell r="DC312">
            <v>8.0248026978544992E-3</v>
          </cell>
          <cell r="DD312">
            <v>8.0248026978544992E-3</v>
          </cell>
          <cell r="DE312">
            <v>8.0248026978544992E-3</v>
          </cell>
          <cell r="DF312">
            <v>8.0248026978544992E-3</v>
          </cell>
          <cell r="DG312">
            <v>-2.8377906149967445E-4</v>
          </cell>
          <cell r="DH312">
            <v>-2.8377906149967445E-4</v>
          </cell>
          <cell r="DI312">
            <v>-2.8377906149967445E-4</v>
          </cell>
          <cell r="DJ312">
            <v>-2.8377906149967445E-4</v>
          </cell>
          <cell r="DK312">
            <v>-2.8377906149967445E-4</v>
          </cell>
          <cell r="DL312">
            <v>-2.8377906149967445E-4</v>
          </cell>
          <cell r="DM312">
            <v>-2.8377906149967445E-4</v>
          </cell>
          <cell r="DN312">
            <v>-2.8377906149967445E-4</v>
          </cell>
          <cell r="DO312">
            <v>-2.8377906149967445E-4</v>
          </cell>
          <cell r="DP312">
            <v>-2.8377906149967445E-4</v>
          </cell>
          <cell r="DQ312">
            <v>-2.8377906149967445E-4</v>
          </cell>
          <cell r="DR312">
            <v>-2.8377906149967445E-4</v>
          </cell>
          <cell r="DS312">
            <v>2.7716981520273645E-2</v>
          </cell>
          <cell r="DT312">
            <v>2.7716981520273645E-2</v>
          </cell>
          <cell r="DU312">
            <v>2.7716981520273645E-2</v>
          </cell>
          <cell r="DV312">
            <v>2.7716981520273645E-2</v>
          </cell>
          <cell r="DW312">
            <v>2.7716981520273645E-2</v>
          </cell>
          <cell r="DX312">
            <v>2.7716981520273645E-2</v>
          </cell>
          <cell r="DY312">
            <v>2.7716981520273645E-2</v>
          </cell>
          <cell r="DZ312">
            <v>2.7716981520273645E-2</v>
          </cell>
          <cell r="EA312">
            <v>2.7716981520273645E-2</v>
          </cell>
          <cell r="EB312">
            <v>2.7716981520273645E-2</v>
          </cell>
          <cell r="EC312">
            <v>2.7716981520273645E-2</v>
          </cell>
          <cell r="ED312">
            <v>2.7716981520273645E-2</v>
          </cell>
          <cell r="EE312">
            <v>2.2367393403437144E-2</v>
          </cell>
          <cell r="EF312">
            <v>2.2367393403437144E-2</v>
          </cell>
          <cell r="EG312">
            <v>2.2367393403437144E-2</v>
          </cell>
          <cell r="EH312">
            <v>2.2367393403437144E-2</v>
          </cell>
          <cell r="EI312">
            <v>2.2367393403437144E-2</v>
          </cell>
          <cell r="EJ312">
            <v>2.2367393403437144E-2</v>
          </cell>
          <cell r="EK312">
            <v>2.2367393403437144E-2</v>
          </cell>
          <cell r="EL312">
            <v>2.2367393403437144E-2</v>
          </cell>
          <cell r="EM312">
            <v>2.2367393403437144E-2</v>
          </cell>
          <cell r="EN312">
            <v>2.2367393403437144E-2</v>
          </cell>
          <cell r="EO312">
            <v>2.2367393403437144E-2</v>
          </cell>
          <cell r="EP312">
            <v>2.2367393403437144E-2</v>
          </cell>
          <cell r="EQ312">
            <v>6.5749597564228601E-2</v>
          </cell>
          <cell r="ER312">
            <v>6.5749597564228601E-2</v>
          </cell>
          <cell r="ES312">
            <v>6.5749597564228601E-2</v>
          </cell>
          <cell r="ET312">
            <v>6.5749597564228601E-2</v>
          </cell>
          <cell r="EU312">
            <v>6.5749597564228601E-2</v>
          </cell>
          <cell r="EV312">
            <v>6.5749597564228601E-2</v>
          </cell>
          <cell r="EW312">
            <v>6.5749597564228601E-2</v>
          </cell>
          <cell r="EX312">
            <v>6.5749597564228601E-2</v>
          </cell>
          <cell r="EY312">
            <v>6.5749597564228601E-2</v>
          </cell>
          <cell r="EZ312">
            <v>6.5749597564228601E-2</v>
          </cell>
          <cell r="FA312">
            <v>6.5749597564228601E-2</v>
          </cell>
          <cell r="FB312">
            <v>6.5749597564228601E-2</v>
          </cell>
          <cell r="FC312">
            <v>6.5030255197480374E-2</v>
          </cell>
          <cell r="FD312">
            <v>6.5030255197480374E-2</v>
          </cell>
          <cell r="FE312">
            <v>6.5030255197480374E-2</v>
          </cell>
          <cell r="FF312">
            <v>6.5030255197480374E-2</v>
          </cell>
          <cell r="FG312">
            <v>6.5030255197480374E-2</v>
          </cell>
          <cell r="FH312">
            <v>6.5030255197480374E-2</v>
          </cell>
          <cell r="FI312">
            <v>6.5030255197480374E-2</v>
          </cell>
          <cell r="FJ312">
            <v>6.5030255197480374E-2</v>
          </cell>
          <cell r="FK312">
            <v>6.5030255197480374E-2</v>
          </cell>
          <cell r="FL312">
            <v>6.5030255197480374E-2</v>
          </cell>
          <cell r="FM312">
            <v>6.5030255197480374E-2</v>
          </cell>
          <cell r="FN312">
            <v>6.5030255197480374E-2</v>
          </cell>
          <cell r="FO312">
            <v>9.9367808651131651E-2</v>
          </cell>
          <cell r="FP312">
            <v>9.9367808651131651E-2</v>
          </cell>
          <cell r="FQ312">
            <v>9.9367808651131651E-2</v>
          </cell>
          <cell r="FR312">
            <v>9.9367808651131651E-2</v>
          </cell>
          <cell r="FS312">
            <v>9.9367808651131651E-2</v>
          </cell>
          <cell r="FT312">
            <v>9.9367808651131651E-2</v>
          </cell>
          <cell r="FU312">
            <v>9.9367808651131651E-2</v>
          </cell>
          <cell r="FV312">
            <v>9.9367808651131651E-2</v>
          </cell>
          <cell r="FW312">
            <v>9.9367808651131651E-2</v>
          </cell>
        </row>
        <row r="313">
          <cell r="B313" t="str">
            <v>Co 134</v>
          </cell>
          <cell r="C313" t="str">
            <v>IL</v>
          </cell>
          <cell r="BH313">
            <v>-5.8374639087148225E-2</v>
          </cell>
          <cell r="BI313">
            <v>-5.8374639087148225E-2</v>
          </cell>
          <cell r="BJ313">
            <v>-5.8374639087148225E-2</v>
          </cell>
          <cell r="BK313">
            <v>-7.2527159959885401E-2</v>
          </cell>
          <cell r="BL313">
            <v>-7.2527159959885401E-2</v>
          </cell>
          <cell r="BM313">
            <v>-7.2527159959885401E-2</v>
          </cell>
          <cell r="BN313">
            <v>-7.2527159959885401E-2</v>
          </cell>
          <cell r="BO313">
            <v>-7.2527159959885401E-2</v>
          </cell>
          <cell r="BP313">
            <v>-7.2527159959885401E-2</v>
          </cell>
          <cell r="BQ313">
            <v>-7.2527159959885401E-2</v>
          </cell>
          <cell r="BR313">
            <v>-7.2527159959885401E-2</v>
          </cell>
          <cell r="BS313">
            <v>-7.2527159959885401E-2</v>
          </cell>
          <cell r="BT313">
            <v>-7.2527159959885401E-2</v>
          </cell>
          <cell r="BU313">
            <v>-7.2527159959885401E-2</v>
          </cell>
          <cell r="BV313">
            <v>-7.2527159959885401E-2</v>
          </cell>
          <cell r="BW313">
            <v>-8.882469807236873E-2</v>
          </cell>
          <cell r="BX313">
            <v>-8.882469807236873E-2</v>
          </cell>
          <cell r="BY313">
            <v>-8.882469807236873E-2</v>
          </cell>
          <cell r="BZ313">
            <v>-8.882469807236873E-2</v>
          </cell>
          <cell r="CA313">
            <v>-8.882469807236873E-2</v>
          </cell>
          <cell r="CB313">
            <v>-8.882469807236873E-2</v>
          </cell>
          <cell r="CC313">
            <v>-8.882469807236873E-2</v>
          </cell>
          <cell r="CD313">
            <v>-8.882469807236873E-2</v>
          </cell>
          <cell r="CE313">
            <v>-8.882469807236873E-2</v>
          </cell>
          <cell r="CF313">
            <v>-8.882469807236873E-2</v>
          </cell>
          <cell r="CG313">
            <v>-8.882469807236873E-2</v>
          </cell>
          <cell r="CH313">
            <v>-8.882469807236873E-2</v>
          </cell>
          <cell r="CI313">
            <v>0.16239370260851921</v>
          </cell>
          <cell r="CJ313">
            <v>0.16239370260851921</v>
          </cell>
          <cell r="CK313">
            <v>0.16239370260851921</v>
          </cell>
          <cell r="CL313">
            <v>0.16239370260851921</v>
          </cell>
          <cell r="CM313">
            <v>0.16239370260851921</v>
          </cell>
          <cell r="CN313">
            <v>0.16239370260851921</v>
          </cell>
          <cell r="CO313">
            <v>0.16239370260851921</v>
          </cell>
          <cell r="CP313">
            <v>0.16239370260851921</v>
          </cell>
          <cell r="CQ313">
            <v>0.16239370260851921</v>
          </cell>
          <cell r="CR313">
            <v>0.16239370260851921</v>
          </cell>
          <cell r="CS313">
            <v>0.16239370260851921</v>
          </cell>
          <cell r="CT313">
            <v>0.16239370260851921</v>
          </cell>
          <cell r="CU313">
            <v>0.14778944053167278</v>
          </cell>
          <cell r="CV313">
            <v>0.14778944053167278</v>
          </cell>
          <cell r="CW313">
            <v>0.14778944053167278</v>
          </cell>
          <cell r="CX313">
            <v>0.14778944053167278</v>
          </cell>
          <cell r="CY313">
            <v>0.14778944053167278</v>
          </cell>
          <cell r="CZ313">
            <v>0.14778944053167278</v>
          </cell>
          <cell r="DA313">
            <v>0.14778944053167278</v>
          </cell>
          <cell r="DB313">
            <v>0.14778944053167278</v>
          </cell>
          <cell r="DC313">
            <v>0.14778944053167278</v>
          </cell>
          <cell r="DD313">
            <v>0.14778944053167278</v>
          </cell>
          <cell r="DE313">
            <v>0.14778944053167278</v>
          </cell>
          <cell r="DF313">
            <v>0.14778944053167278</v>
          </cell>
          <cell r="DG313">
            <v>0.15259105301059744</v>
          </cell>
          <cell r="DH313">
            <v>0.15259105301059744</v>
          </cell>
          <cell r="DI313">
            <v>0.15259105301059744</v>
          </cell>
          <cell r="DJ313">
            <v>0.15259105301059744</v>
          </cell>
          <cell r="DK313">
            <v>0.15259105301059744</v>
          </cell>
          <cell r="DL313">
            <v>0.15259105301059744</v>
          </cell>
          <cell r="DM313">
            <v>0.15259105301059744</v>
          </cell>
          <cell r="DN313">
            <v>0.15259105301059744</v>
          </cell>
          <cell r="DO313">
            <v>0.15259105301059744</v>
          </cell>
          <cell r="DP313">
            <v>0.15259105301059744</v>
          </cell>
          <cell r="DQ313">
            <v>0.15259105301059744</v>
          </cell>
          <cell r="DR313">
            <v>0.15259105301059744</v>
          </cell>
          <cell r="DS313">
            <v>0.16268343548091174</v>
          </cell>
          <cell r="DT313">
            <v>0.16268343548091174</v>
          </cell>
          <cell r="DU313">
            <v>0.16268343548091174</v>
          </cell>
          <cell r="DV313">
            <v>0.16268343548091174</v>
          </cell>
          <cell r="DW313">
            <v>0.16268343548091174</v>
          </cell>
          <cell r="DX313">
            <v>0.16268343548091174</v>
          </cell>
          <cell r="DY313">
            <v>0.16268343548091174</v>
          </cell>
          <cell r="DZ313">
            <v>0.16268343548091174</v>
          </cell>
          <cell r="EA313">
            <v>0.16268343548091174</v>
          </cell>
          <cell r="EB313">
            <v>0.16268343548091174</v>
          </cell>
          <cell r="EC313">
            <v>0.16268343548091174</v>
          </cell>
          <cell r="ED313">
            <v>0.16268343548091174</v>
          </cell>
          <cell r="EE313">
            <v>0.1669232302655973</v>
          </cell>
          <cell r="EF313">
            <v>0.1669232302655973</v>
          </cell>
          <cell r="EG313">
            <v>0.1669232302655973</v>
          </cell>
          <cell r="EH313">
            <v>0.1669232302655973</v>
          </cell>
          <cell r="EI313">
            <v>0.1669232302655973</v>
          </cell>
          <cell r="EJ313">
            <v>0.1669232302655973</v>
          </cell>
          <cell r="EK313">
            <v>0.1669232302655973</v>
          </cell>
          <cell r="EL313">
            <v>0.1669232302655973</v>
          </cell>
          <cell r="EM313">
            <v>0.1669232302655973</v>
          </cell>
          <cell r="EN313">
            <v>0.1669232302655973</v>
          </cell>
          <cell r="EO313">
            <v>0.1669232302655973</v>
          </cell>
          <cell r="EP313">
            <v>0.1669232302655973</v>
          </cell>
          <cell r="EQ313">
            <v>0.16239130900276585</v>
          </cell>
          <cell r="ER313">
            <v>0.16239130900276585</v>
          </cell>
          <cell r="ES313">
            <v>0.16239130900276585</v>
          </cell>
          <cell r="ET313">
            <v>0.16239130900276585</v>
          </cell>
          <cell r="EU313">
            <v>0.16239130900276585</v>
          </cell>
          <cell r="EV313">
            <v>0.16239130900276585</v>
          </cell>
          <cell r="EW313">
            <v>0.16239130900276585</v>
          </cell>
          <cell r="EX313">
            <v>0.16239130900276585</v>
          </cell>
          <cell r="EY313">
            <v>0.16239130900276585</v>
          </cell>
          <cell r="EZ313">
            <v>0.16239130900276585</v>
          </cell>
          <cell r="FA313">
            <v>0.16239130900276585</v>
          </cell>
          <cell r="FB313">
            <v>0.16239130900276585</v>
          </cell>
          <cell r="FC313">
            <v>0.16511039356423282</v>
          </cell>
          <cell r="FD313">
            <v>0.16511039356423282</v>
          </cell>
          <cell r="FE313">
            <v>0.16511039356423282</v>
          </cell>
          <cell r="FF313">
            <v>0.16511039356423282</v>
          </cell>
          <cell r="FG313">
            <v>0.16511039356423282</v>
          </cell>
          <cell r="FH313">
            <v>0.16511039356423282</v>
          </cell>
          <cell r="FI313">
            <v>0.16511039356423282</v>
          </cell>
          <cell r="FJ313">
            <v>0.16511039356423282</v>
          </cell>
          <cell r="FK313">
            <v>0.16511039356423282</v>
          </cell>
          <cell r="FL313">
            <v>0.16511039356423282</v>
          </cell>
          <cell r="FM313">
            <v>0.16511039356423282</v>
          </cell>
          <cell r="FN313">
            <v>0.16511039356423282</v>
          </cell>
          <cell r="FO313">
            <v>0.1705636564121199</v>
          </cell>
          <cell r="FP313">
            <v>0.1705636564121199</v>
          </cell>
          <cell r="FQ313">
            <v>0.1705636564121199</v>
          </cell>
          <cell r="FR313">
            <v>0.1705636564121199</v>
          </cell>
          <cell r="FS313">
            <v>0.1705636564121199</v>
          </cell>
          <cell r="FT313">
            <v>0.1705636564121199</v>
          </cell>
          <cell r="FU313">
            <v>0.1705636564121199</v>
          </cell>
          <cell r="FV313">
            <v>0.1705636564121199</v>
          </cell>
          <cell r="FW313">
            <v>0.1705636564121199</v>
          </cell>
        </row>
        <row r="314">
          <cell r="B314" t="str">
            <v>Co 135</v>
          </cell>
          <cell r="C314" t="str">
            <v>IL</v>
          </cell>
          <cell r="BH314">
            <v>-8.5121582969792831E-2</v>
          </cell>
          <cell r="BI314">
            <v>-8.5121582969792831E-2</v>
          </cell>
          <cell r="BJ314">
            <v>-8.5121582969792831E-2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0</v>
          </cell>
          <cell r="FQ314">
            <v>0</v>
          </cell>
          <cell r="FR314">
            <v>0</v>
          </cell>
          <cell r="FS314">
            <v>0</v>
          </cell>
          <cell r="FT314">
            <v>0</v>
          </cell>
          <cell r="FU314">
            <v>0</v>
          </cell>
          <cell r="FV314">
            <v>0</v>
          </cell>
          <cell r="FW314">
            <v>0</v>
          </cell>
        </row>
        <row r="315">
          <cell r="B315" t="str">
            <v>Co 180</v>
          </cell>
          <cell r="C315" t="str">
            <v>NC</v>
          </cell>
          <cell r="BH315">
            <v>-78.688013111318298</v>
          </cell>
          <cell r="BI315">
            <v>-78.688013111318298</v>
          </cell>
          <cell r="BJ315">
            <v>-78.688013111318298</v>
          </cell>
          <cell r="BK315">
            <v>-70.841370455245269</v>
          </cell>
          <cell r="BL315">
            <v>-70.841370455245269</v>
          </cell>
          <cell r="BM315">
            <v>-70.841370455245269</v>
          </cell>
          <cell r="BN315">
            <v>-70.841370455245269</v>
          </cell>
          <cell r="BO315">
            <v>-70.841370455245269</v>
          </cell>
          <cell r="BP315">
            <v>-70.841370455245269</v>
          </cell>
          <cell r="BQ315">
            <v>-70.841370455245269</v>
          </cell>
          <cell r="BR315">
            <v>-70.841370455245269</v>
          </cell>
          <cell r="BS315">
            <v>-70.841370455245269</v>
          </cell>
          <cell r="BT315">
            <v>-70.841370455245269</v>
          </cell>
          <cell r="BU315">
            <v>-70.841370455245269</v>
          </cell>
          <cell r="BV315">
            <v>-70.841370455245269</v>
          </cell>
          <cell r="BW315">
            <v>1.1508909424714402</v>
          </cell>
          <cell r="BX315">
            <v>1.1508909424714402</v>
          </cell>
          <cell r="BY315">
            <v>1.1508909424714402</v>
          </cell>
          <cell r="BZ315">
            <v>1.1508909424714402</v>
          </cell>
          <cell r="CA315">
            <v>1.1508909424714402</v>
          </cell>
          <cell r="CB315">
            <v>1.1508909424714402</v>
          </cell>
          <cell r="CC315">
            <v>1.1508909424714402</v>
          </cell>
          <cell r="CD315">
            <v>1.1508909424714402</v>
          </cell>
          <cell r="CE315">
            <v>1.1508909424714402</v>
          </cell>
          <cell r="CF315">
            <v>1.1508909424714402</v>
          </cell>
          <cell r="CG315">
            <v>1.1508909424714402</v>
          </cell>
          <cell r="CH315">
            <v>1.1508909424714402</v>
          </cell>
          <cell r="CI315">
            <v>0.3423622996860044</v>
          </cell>
          <cell r="CJ315">
            <v>0.3423622996860044</v>
          </cell>
          <cell r="CK315">
            <v>0.3423622996860044</v>
          </cell>
          <cell r="CL315">
            <v>0.3423622996860044</v>
          </cell>
          <cell r="CM315">
            <v>0.3423622996860044</v>
          </cell>
          <cell r="CN315">
            <v>0.3423622996860044</v>
          </cell>
          <cell r="CO315">
            <v>0.3423622996860044</v>
          </cell>
          <cell r="CP315">
            <v>0.3423622996860044</v>
          </cell>
          <cell r="CQ315">
            <v>0.3423622996860044</v>
          </cell>
          <cell r="CR315">
            <v>0.3423622996860044</v>
          </cell>
          <cell r="CS315">
            <v>0.3423622996860044</v>
          </cell>
          <cell r="CT315">
            <v>0.3423622996860044</v>
          </cell>
          <cell r="CU315">
            <v>0.30029247458413155</v>
          </cell>
          <cell r="CV315">
            <v>0.30029247458413155</v>
          </cell>
          <cell r="CW315">
            <v>0.30029247458413155</v>
          </cell>
          <cell r="CX315">
            <v>0.30029247458413155</v>
          </cell>
          <cell r="CY315">
            <v>0.30029247458413155</v>
          </cell>
          <cell r="CZ315">
            <v>0.30029247458413155</v>
          </cell>
          <cell r="DA315">
            <v>0.30029247458413155</v>
          </cell>
          <cell r="DB315">
            <v>0.30029247458413155</v>
          </cell>
          <cell r="DC315">
            <v>0.30029247458413155</v>
          </cell>
          <cell r="DD315">
            <v>0.30029247458413155</v>
          </cell>
          <cell r="DE315">
            <v>0.30029247458413155</v>
          </cell>
          <cell r="DF315">
            <v>0.30029247458413155</v>
          </cell>
          <cell r="DG315">
            <v>0.21788248636300123</v>
          </cell>
          <cell r="DH315">
            <v>0.21788248636300123</v>
          </cell>
          <cell r="DI315">
            <v>0.21788248636300123</v>
          </cell>
          <cell r="DJ315">
            <v>0.21788248636300123</v>
          </cell>
          <cell r="DK315">
            <v>0.21788248636300123</v>
          </cell>
          <cell r="DL315">
            <v>0.21788248636300123</v>
          </cell>
          <cell r="DM315">
            <v>0.21788248636300123</v>
          </cell>
          <cell r="DN315">
            <v>0.21788248636300123</v>
          </cell>
          <cell r="DO315">
            <v>0.21788248636300123</v>
          </cell>
          <cell r="DP315">
            <v>0.21788248636300123</v>
          </cell>
          <cell r="DQ315">
            <v>0.21788248636300123</v>
          </cell>
          <cell r="DR315">
            <v>0.21788248636300123</v>
          </cell>
          <cell r="DS315">
            <v>0.24401808529417079</v>
          </cell>
          <cell r="DT315">
            <v>0.24401808529417079</v>
          </cell>
          <cell r="DU315">
            <v>0.24401808529417079</v>
          </cell>
          <cell r="DV315">
            <v>0.24401808529417079</v>
          </cell>
          <cell r="DW315">
            <v>0.24401808529417079</v>
          </cell>
          <cell r="DX315">
            <v>0.24401808529417079</v>
          </cell>
          <cell r="DY315">
            <v>0.24401808529417079</v>
          </cell>
          <cell r="DZ315">
            <v>0.24401808529417079</v>
          </cell>
          <cell r="EA315">
            <v>0.24401808529417079</v>
          </cell>
          <cell r="EB315">
            <v>0.24401808529417079</v>
          </cell>
          <cell r="EC315">
            <v>0.24401808529417079</v>
          </cell>
          <cell r="ED315">
            <v>0.24401808529417079</v>
          </cell>
          <cell r="EE315">
            <v>0.21457058566067755</v>
          </cell>
          <cell r="EF315">
            <v>0.21457058566067755</v>
          </cell>
          <cell r="EG315">
            <v>0.21457058566067755</v>
          </cell>
          <cell r="EH315">
            <v>0.21457058566067755</v>
          </cell>
          <cell r="EI315">
            <v>0.21457058566067755</v>
          </cell>
          <cell r="EJ315">
            <v>0.21457058566067755</v>
          </cell>
          <cell r="EK315">
            <v>0.21457058566067755</v>
          </cell>
          <cell r="EL315">
            <v>0.21457058566067755</v>
          </cell>
          <cell r="EM315">
            <v>0.21457058566067755</v>
          </cell>
          <cell r="EN315">
            <v>0.21457058566067755</v>
          </cell>
          <cell r="EO315">
            <v>0.21457058566067755</v>
          </cell>
          <cell r="EP315">
            <v>0.21457058566067755</v>
          </cell>
          <cell r="EQ315">
            <v>0.25972089329235609</v>
          </cell>
          <cell r="ER315">
            <v>0.25972089329235609</v>
          </cell>
          <cell r="ES315">
            <v>0.25972089329235609</v>
          </cell>
          <cell r="ET315">
            <v>0.25972089329235609</v>
          </cell>
          <cell r="EU315">
            <v>0.25972089329235609</v>
          </cell>
          <cell r="EV315">
            <v>0.25972089329235609</v>
          </cell>
          <cell r="EW315">
            <v>0.25972089329235609</v>
          </cell>
          <cell r="EX315">
            <v>0.25972089329235609</v>
          </cell>
          <cell r="EY315">
            <v>0.25972089329235609</v>
          </cell>
          <cell r="EZ315">
            <v>0.25972089329235609</v>
          </cell>
          <cell r="FA315">
            <v>0.25972089329235609</v>
          </cell>
          <cell r="FB315">
            <v>0.25972089329235609</v>
          </cell>
          <cell r="FC315">
            <v>0.31759343325924716</v>
          </cell>
          <cell r="FD315">
            <v>0.31759343325924716</v>
          </cell>
          <cell r="FE315">
            <v>0.31759343325924716</v>
          </cell>
          <cell r="FF315">
            <v>0.31759343325924716</v>
          </cell>
          <cell r="FG315">
            <v>0.31759343325924716</v>
          </cell>
          <cell r="FH315">
            <v>0.31759343325924716</v>
          </cell>
          <cell r="FI315">
            <v>0.31759343325924716</v>
          </cell>
          <cell r="FJ315">
            <v>0.31759343325924716</v>
          </cell>
          <cell r="FK315">
            <v>0.31759343325924716</v>
          </cell>
          <cell r="FL315">
            <v>0.31759343325924716</v>
          </cell>
          <cell r="FM315">
            <v>0.31759343325924716</v>
          </cell>
          <cell r="FN315">
            <v>0.31759343325924716</v>
          </cell>
          <cell r="FO315">
            <v>0.31166026859111273</v>
          </cell>
          <cell r="FP315">
            <v>0.31166026859111273</v>
          </cell>
          <cell r="FQ315">
            <v>0.31166026859111273</v>
          </cell>
          <cell r="FR315">
            <v>0.31166026859111273</v>
          </cell>
          <cell r="FS315">
            <v>0.31166026859111273</v>
          </cell>
          <cell r="FT315">
            <v>0.31166026859111273</v>
          </cell>
          <cell r="FU315">
            <v>0.31166026859111273</v>
          </cell>
          <cell r="FV315">
            <v>0.31166026859111273</v>
          </cell>
          <cell r="FW315">
            <v>0.31166026859111273</v>
          </cell>
        </row>
        <row r="316">
          <cell r="B316" t="str">
            <v>Co 450</v>
          </cell>
          <cell r="C316" t="str">
            <v>NV</v>
          </cell>
          <cell r="BH316">
            <v>-8.6026820712066063E-2</v>
          </cell>
          <cell r="BI316">
            <v>-8.6026820712066063E-2</v>
          </cell>
          <cell r="BJ316">
            <v>-8.6026820712066063E-2</v>
          </cell>
          <cell r="BK316">
            <v>9.5648285996904406E-2</v>
          </cell>
          <cell r="BL316">
            <v>9.5648285996904406E-2</v>
          </cell>
          <cell r="BM316">
            <v>9.5648285996904406E-2</v>
          </cell>
          <cell r="BN316">
            <v>9.5648285996904406E-2</v>
          </cell>
          <cell r="BO316">
            <v>9.5648285996904406E-2</v>
          </cell>
          <cell r="BP316">
            <v>9.5648285996904406E-2</v>
          </cell>
          <cell r="BQ316">
            <v>9.5648285996904406E-2</v>
          </cell>
          <cell r="BR316">
            <v>9.5648285996904406E-2</v>
          </cell>
          <cell r="BS316">
            <v>9.5648285996904406E-2</v>
          </cell>
          <cell r="BT316">
            <v>9.5648285996904406E-2</v>
          </cell>
          <cell r="BU316">
            <v>9.5648285996904406E-2</v>
          </cell>
          <cell r="BV316">
            <v>9.5648285996904406E-2</v>
          </cell>
          <cell r="BW316">
            <v>8.0011952791019844E-2</v>
          </cell>
          <cell r="BX316">
            <v>8.0011952791019844E-2</v>
          </cell>
          <cell r="BY316">
            <v>8.0011952791019844E-2</v>
          </cell>
          <cell r="BZ316">
            <v>8.0011952791019844E-2</v>
          </cell>
          <cell r="CA316">
            <v>8.0011952791019844E-2</v>
          </cell>
          <cell r="CB316">
            <v>8.0011952791019844E-2</v>
          </cell>
          <cell r="CC316">
            <v>8.0011952791019844E-2</v>
          </cell>
          <cell r="CD316">
            <v>8.0011952791019844E-2</v>
          </cell>
          <cell r="CE316">
            <v>8.0011952791019844E-2</v>
          </cell>
          <cell r="CF316">
            <v>8.0011952791019844E-2</v>
          </cell>
          <cell r="CG316">
            <v>8.0011952791019844E-2</v>
          </cell>
          <cell r="CH316">
            <v>8.0011952791019844E-2</v>
          </cell>
          <cell r="CI316">
            <v>1.46815348480244E-2</v>
          </cell>
          <cell r="CJ316">
            <v>1.46815348480244E-2</v>
          </cell>
          <cell r="CK316">
            <v>1.46815348480244E-2</v>
          </cell>
          <cell r="CL316">
            <v>1.46815348480244E-2</v>
          </cell>
          <cell r="CM316">
            <v>1.46815348480244E-2</v>
          </cell>
          <cell r="CN316">
            <v>1.46815348480244E-2</v>
          </cell>
          <cell r="CO316">
            <v>1.46815348480244E-2</v>
          </cell>
          <cell r="CP316">
            <v>1.46815348480244E-2</v>
          </cell>
          <cell r="CQ316">
            <v>1.46815348480244E-2</v>
          </cell>
          <cell r="CR316">
            <v>1.46815348480244E-2</v>
          </cell>
          <cell r="CS316">
            <v>1.46815348480244E-2</v>
          </cell>
          <cell r="CT316">
            <v>1.46815348480244E-2</v>
          </cell>
          <cell r="CU316">
            <v>1.403904143898576E-2</v>
          </cell>
          <cell r="CV316">
            <v>1.403904143898576E-2</v>
          </cell>
          <cell r="CW316">
            <v>1.403904143898576E-2</v>
          </cell>
          <cell r="CX316">
            <v>1.403904143898576E-2</v>
          </cell>
          <cell r="CY316">
            <v>1.403904143898576E-2</v>
          </cell>
          <cell r="CZ316">
            <v>1.403904143898576E-2</v>
          </cell>
          <cell r="DA316">
            <v>1.403904143898576E-2</v>
          </cell>
          <cell r="DB316">
            <v>1.403904143898576E-2</v>
          </cell>
          <cell r="DC316">
            <v>1.403904143898576E-2</v>
          </cell>
          <cell r="DD316">
            <v>1.403904143898576E-2</v>
          </cell>
          <cell r="DE316">
            <v>1.403904143898576E-2</v>
          </cell>
          <cell r="DF316">
            <v>1.403904143898576E-2</v>
          </cell>
          <cell r="DG316">
            <v>1.0605885917887511E-3</v>
          </cell>
          <cell r="DH316">
            <v>1.0605885917887511E-3</v>
          </cell>
          <cell r="DI316">
            <v>1.0605885917887511E-3</v>
          </cell>
          <cell r="DJ316">
            <v>1.0605885917887511E-3</v>
          </cell>
          <cell r="DK316">
            <v>1.0605885917887511E-3</v>
          </cell>
          <cell r="DL316">
            <v>1.0605885917887511E-3</v>
          </cell>
          <cell r="DM316">
            <v>1.0605885917887511E-3</v>
          </cell>
          <cell r="DN316">
            <v>1.0605885917887511E-3</v>
          </cell>
          <cell r="DO316">
            <v>1.0605885917887511E-3</v>
          </cell>
          <cell r="DP316">
            <v>1.0605885917887511E-3</v>
          </cell>
          <cell r="DQ316">
            <v>1.0605885917887511E-3</v>
          </cell>
          <cell r="DR316">
            <v>1.0605885917887511E-3</v>
          </cell>
          <cell r="DS316">
            <v>2.8861550986098074E-2</v>
          </cell>
          <cell r="DT316">
            <v>2.8861550986098074E-2</v>
          </cell>
          <cell r="DU316">
            <v>2.8861550986098074E-2</v>
          </cell>
          <cell r="DV316">
            <v>2.8861550986098074E-2</v>
          </cell>
          <cell r="DW316">
            <v>2.8861550986098074E-2</v>
          </cell>
          <cell r="DX316">
            <v>2.8861550986098074E-2</v>
          </cell>
          <cell r="DY316">
            <v>2.8861550986098074E-2</v>
          </cell>
          <cell r="DZ316">
            <v>2.8861550986098074E-2</v>
          </cell>
          <cell r="EA316">
            <v>2.8861550986098074E-2</v>
          </cell>
          <cell r="EB316">
            <v>2.8861550986098074E-2</v>
          </cell>
          <cell r="EC316">
            <v>2.8861550986098074E-2</v>
          </cell>
          <cell r="ED316">
            <v>2.8861550986098074E-2</v>
          </cell>
          <cell r="EE316">
            <v>4.5108705360959893E-2</v>
          </cell>
          <cell r="EF316">
            <v>4.5108705360959893E-2</v>
          </cell>
          <cell r="EG316">
            <v>4.5108705360959893E-2</v>
          </cell>
          <cell r="EH316">
            <v>4.5108705360959893E-2</v>
          </cell>
          <cell r="EI316">
            <v>4.5108705360959893E-2</v>
          </cell>
          <cell r="EJ316">
            <v>4.5108705360959893E-2</v>
          </cell>
          <cell r="EK316">
            <v>4.5108705360959893E-2</v>
          </cell>
          <cell r="EL316">
            <v>4.5108705360959893E-2</v>
          </cell>
          <cell r="EM316">
            <v>4.5108705360959893E-2</v>
          </cell>
          <cell r="EN316">
            <v>4.5108705360959893E-2</v>
          </cell>
          <cell r="EO316">
            <v>4.5108705360959893E-2</v>
          </cell>
          <cell r="EP316">
            <v>4.5108705360959893E-2</v>
          </cell>
          <cell r="EQ316">
            <v>5.7846869008429877E-2</v>
          </cell>
          <cell r="ER316">
            <v>5.7846869008429877E-2</v>
          </cell>
          <cell r="ES316">
            <v>5.7846869008429877E-2</v>
          </cell>
          <cell r="ET316">
            <v>5.7846869008429877E-2</v>
          </cell>
          <cell r="EU316">
            <v>5.7846869008429877E-2</v>
          </cell>
          <cell r="EV316">
            <v>5.7846869008429877E-2</v>
          </cell>
          <cell r="EW316">
            <v>5.7846869008429877E-2</v>
          </cell>
          <cell r="EX316">
            <v>5.7846869008429877E-2</v>
          </cell>
          <cell r="EY316">
            <v>5.7846869008429877E-2</v>
          </cell>
          <cell r="EZ316">
            <v>5.7846869008429877E-2</v>
          </cell>
          <cell r="FA316">
            <v>5.7846869008429877E-2</v>
          </cell>
          <cell r="FB316">
            <v>5.7846869008429877E-2</v>
          </cell>
          <cell r="FC316">
            <v>6.2237632806271953E-2</v>
          </cell>
          <cell r="FD316">
            <v>6.2237632806271953E-2</v>
          </cell>
          <cell r="FE316">
            <v>6.2237632806271953E-2</v>
          </cell>
          <cell r="FF316">
            <v>6.2237632806271953E-2</v>
          </cell>
          <cell r="FG316">
            <v>6.2237632806271953E-2</v>
          </cell>
          <cell r="FH316">
            <v>6.2237632806271953E-2</v>
          </cell>
          <cell r="FI316">
            <v>6.2237632806271953E-2</v>
          </cell>
          <cell r="FJ316">
            <v>6.2237632806271953E-2</v>
          </cell>
          <cell r="FK316">
            <v>6.2237632806271953E-2</v>
          </cell>
          <cell r="FL316">
            <v>6.2237632806271953E-2</v>
          </cell>
          <cell r="FM316">
            <v>6.2237632806271953E-2</v>
          </cell>
          <cell r="FN316">
            <v>6.2237632806271953E-2</v>
          </cell>
          <cell r="FO316">
            <v>5.5924257284762198E-2</v>
          </cell>
          <cell r="FP316">
            <v>5.5924257284762198E-2</v>
          </cell>
          <cell r="FQ316">
            <v>5.5924257284762198E-2</v>
          </cell>
          <cell r="FR316">
            <v>5.5924257284762198E-2</v>
          </cell>
          <cell r="FS316">
            <v>5.5924257284762198E-2</v>
          </cell>
          <cell r="FT316">
            <v>5.5924257284762198E-2</v>
          </cell>
          <cell r="FU316">
            <v>5.5924257284762198E-2</v>
          </cell>
          <cell r="FV316">
            <v>5.5924257284762198E-2</v>
          </cell>
          <cell r="FW316">
            <v>5.5924257284762198E-2</v>
          </cell>
        </row>
        <row r="317">
          <cell r="B317" t="str">
            <v>Co 451</v>
          </cell>
          <cell r="C317" t="str">
            <v>NV</v>
          </cell>
          <cell r="BH317">
            <v>-1.0900257423627857E-3</v>
          </cell>
          <cell r="BI317">
            <v>-1.0900257423627857E-3</v>
          </cell>
          <cell r="BJ317">
            <v>-1.0900257423627857E-3</v>
          </cell>
          <cell r="BK317">
            <v>1.9214089614592388E-2</v>
          </cell>
          <cell r="BL317">
            <v>1.9214089614592388E-2</v>
          </cell>
          <cell r="BM317">
            <v>1.9214089614592388E-2</v>
          </cell>
          <cell r="BN317">
            <v>1.9214089614592388E-2</v>
          </cell>
          <cell r="BO317">
            <v>1.9214089614592388E-2</v>
          </cell>
          <cell r="BP317">
            <v>1.9214089614592388E-2</v>
          </cell>
          <cell r="BQ317">
            <v>1.9214089614592388E-2</v>
          </cell>
          <cell r="BR317">
            <v>1.9214089614592388E-2</v>
          </cell>
          <cell r="BS317">
            <v>1.9214089614592388E-2</v>
          </cell>
          <cell r="BT317">
            <v>1.9214089614592388E-2</v>
          </cell>
          <cell r="BU317">
            <v>1.9214089614592388E-2</v>
          </cell>
          <cell r="BV317">
            <v>1.9214089614592388E-2</v>
          </cell>
          <cell r="BW317">
            <v>2.3196977051177837E-2</v>
          </cell>
          <cell r="BX317">
            <v>2.3196977051177837E-2</v>
          </cell>
          <cell r="BY317">
            <v>2.3196977051177837E-2</v>
          </cell>
          <cell r="BZ317">
            <v>2.3196977051177837E-2</v>
          </cell>
          <cell r="CA317">
            <v>2.3196977051177837E-2</v>
          </cell>
          <cell r="CB317">
            <v>2.3196977051177837E-2</v>
          </cell>
          <cell r="CC317">
            <v>2.3196977051177837E-2</v>
          </cell>
          <cell r="CD317">
            <v>2.3196977051177837E-2</v>
          </cell>
          <cell r="CE317">
            <v>2.3196977051177837E-2</v>
          </cell>
          <cell r="CF317">
            <v>2.3196977051177837E-2</v>
          </cell>
          <cell r="CG317">
            <v>2.3196977051177837E-2</v>
          </cell>
          <cell r="CH317">
            <v>2.3196977051177837E-2</v>
          </cell>
          <cell r="CI317">
            <v>8.3413801909525742E-2</v>
          </cell>
          <cell r="CJ317">
            <v>8.3413801909525742E-2</v>
          </cell>
          <cell r="CK317">
            <v>8.3413801909525742E-2</v>
          </cell>
          <cell r="CL317">
            <v>8.3413801909525742E-2</v>
          </cell>
          <cell r="CM317">
            <v>8.3413801909525742E-2</v>
          </cell>
          <cell r="CN317">
            <v>8.3413801909525742E-2</v>
          </cell>
          <cell r="CO317">
            <v>8.3413801909525742E-2</v>
          </cell>
          <cell r="CP317">
            <v>8.3413801909525742E-2</v>
          </cell>
          <cell r="CQ317">
            <v>8.3413801909525742E-2</v>
          </cell>
          <cell r="CR317">
            <v>8.3413801909525742E-2</v>
          </cell>
          <cell r="CS317">
            <v>8.3413801909525742E-2</v>
          </cell>
          <cell r="CT317">
            <v>8.3413801909525742E-2</v>
          </cell>
          <cell r="CU317">
            <v>0.11278459359649126</v>
          </cell>
          <cell r="CV317">
            <v>0.11278459359649126</v>
          </cell>
          <cell r="CW317">
            <v>0.11278459359649126</v>
          </cell>
          <cell r="CX317">
            <v>0.11278459359649126</v>
          </cell>
          <cell r="CY317">
            <v>0.11278459359649126</v>
          </cell>
          <cell r="CZ317">
            <v>0.11278459359649126</v>
          </cell>
          <cell r="DA317">
            <v>0.11278459359649126</v>
          </cell>
          <cell r="DB317">
            <v>0.11278459359649126</v>
          </cell>
          <cell r="DC317">
            <v>0.11278459359649126</v>
          </cell>
          <cell r="DD317">
            <v>0.11278459359649126</v>
          </cell>
          <cell r="DE317">
            <v>0.11278459359649126</v>
          </cell>
          <cell r="DF317">
            <v>0.11278459359649126</v>
          </cell>
          <cell r="DG317">
            <v>0.10614584185452465</v>
          </cell>
          <cell r="DH317">
            <v>0.10614584185452465</v>
          </cell>
          <cell r="DI317">
            <v>0.10614584185452465</v>
          </cell>
          <cell r="DJ317">
            <v>0.10614584185452465</v>
          </cell>
          <cell r="DK317">
            <v>0.10614584185452465</v>
          </cell>
          <cell r="DL317">
            <v>0.10614584185452465</v>
          </cell>
          <cell r="DM317">
            <v>0.10614584185452465</v>
          </cell>
          <cell r="DN317">
            <v>0.10614584185452465</v>
          </cell>
          <cell r="DO317">
            <v>0.10614584185452465</v>
          </cell>
          <cell r="DP317">
            <v>0.10614584185452465</v>
          </cell>
          <cell r="DQ317">
            <v>0.10614584185452465</v>
          </cell>
          <cell r="DR317">
            <v>0.10614584185452465</v>
          </cell>
          <cell r="DS317">
            <v>0.13044286089975007</v>
          </cell>
          <cell r="DT317">
            <v>0.13044286089975007</v>
          </cell>
          <cell r="DU317">
            <v>0.13044286089975007</v>
          </cell>
          <cell r="DV317">
            <v>0.13044286089975007</v>
          </cell>
          <cell r="DW317">
            <v>0.13044286089975007</v>
          </cell>
          <cell r="DX317">
            <v>0.13044286089975007</v>
          </cell>
          <cell r="DY317">
            <v>0.13044286089975007</v>
          </cell>
          <cell r="DZ317">
            <v>0.13044286089975007</v>
          </cell>
          <cell r="EA317">
            <v>0.13044286089975007</v>
          </cell>
          <cell r="EB317">
            <v>0.13044286089975007</v>
          </cell>
          <cell r="EC317">
            <v>0.13044286089975007</v>
          </cell>
          <cell r="ED317">
            <v>0.13044286089975007</v>
          </cell>
          <cell r="EE317">
            <v>0.12439604876410115</v>
          </cell>
          <cell r="EF317">
            <v>0.12439604876410115</v>
          </cell>
          <cell r="EG317">
            <v>0.12439604876410115</v>
          </cell>
          <cell r="EH317">
            <v>0.12439604876410115</v>
          </cell>
          <cell r="EI317">
            <v>0.12439604876410115</v>
          </cell>
          <cell r="EJ317">
            <v>0.12439604876410115</v>
          </cell>
          <cell r="EK317">
            <v>0.12439604876410115</v>
          </cell>
          <cell r="EL317">
            <v>0.12439604876410115</v>
          </cell>
          <cell r="EM317">
            <v>0.12439604876410115</v>
          </cell>
          <cell r="EN317">
            <v>0.12439604876410115</v>
          </cell>
          <cell r="EO317">
            <v>0.12439604876410115</v>
          </cell>
          <cell r="EP317">
            <v>0.12439604876410115</v>
          </cell>
          <cell r="EQ317">
            <v>0.13955180746386181</v>
          </cell>
          <cell r="ER317">
            <v>0.13955180746386181</v>
          </cell>
          <cell r="ES317">
            <v>0.13955180746386181</v>
          </cell>
          <cell r="ET317">
            <v>0.13955180746386181</v>
          </cell>
          <cell r="EU317">
            <v>0.13955180746386181</v>
          </cell>
          <cell r="EV317">
            <v>0.13955180746386181</v>
          </cell>
          <cell r="EW317">
            <v>0.13955180746386181</v>
          </cell>
          <cell r="EX317">
            <v>0.13955180746386181</v>
          </cell>
          <cell r="EY317">
            <v>0.13955180746386181</v>
          </cell>
          <cell r="EZ317">
            <v>0.13955180746386181</v>
          </cell>
          <cell r="FA317">
            <v>0.13955180746386181</v>
          </cell>
          <cell r="FB317">
            <v>0.13955180746386181</v>
          </cell>
          <cell r="FC317">
            <v>0.13355759426253425</v>
          </cell>
          <cell r="FD317">
            <v>0.13355759426253425</v>
          </cell>
          <cell r="FE317">
            <v>0.13355759426253425</v>
          </cell>
          <cell r="FF317">
            <v>0.13355759426253425</v>
          </cell>
          <cell r="FG317">
            <v>0.13355759426253425</v>
          </cell>
          <cell r="FH317">
            <v>0.13355759426253425</v>
          </cell>
          <cell r="FI317">
            <v>0.13355759426253425</v>
          </cell>
          <cell r="FJ317">
            <v>0.13355759426253425</v>
          </cell>
          <cell r="FK317">
            <v>0.13355759426253425</v>
          </cell>
          <cell r="FL317">
            <v>0.13355759426253425</v>
          </cell>
          <cell r="FM317">
            <v>0.13355759426253425</v>
          </cell>
          <cell r="FN317">
            <v>0.13355759426253425</v>
          </cell>
          <cell r="FO317">
            <v>0.14322417849408159</v>
          </cell>
          <cell r="FP317">
            <v>0.14322417849408159</v>
          </cell>
          <cell r="FQ317">
            <v>0.14322417849408159</v>
          </cell>
          <cell r="FR317">
            <v>0.14322417849408159</v>
          </cell>
          <cell r="FS317">
            <v>0.14322417849408159</v>
          </cell>
          <cell r="FT317">
            <v>0.14322417849408159</v>
          </cell>
          <cell r="FU317">
            <v>0.14322417849408159</v>
          </cell>
          <cell r="FV317">
            <v>0.14322417849408159</v>
          </cell>
          <cell r="FW317">
            <v>0.14322417849408159</v>
          </cell>
        </row>
        <row r="318">
          <cell r="B318" t="str">
            <v>Co 356</v>
          </cell>
          <cell r="C318" t="str">
            <v>LA</v>
          </cell>
          <cell r="BH318">
            <v>0.12388894522750418</v>
          </cell>
          <cell r="BI318">
            <v>0.12388894522750418</v>
          </cell>
          <cell r="BJ318">
            <v>0.12388894522750418</v>
          </cell>
          <cell r="BK318">
            <v>0.10039886025506742</v>
          </cell>
          <cell r="BL318">
            <v>0.10039886025506742</v>
          </cell>
          <cell r="BM318">
            <v>0.10039886025506742</v>
          </cell>
          <cell r="BN318">
            <v>0.10039886025506742</v>
          </cell>
          <cell r="BO318">
            <v>0.10039886025506742</v>
          </cell>
          <cell r="BP318">
            <v>0.10039886025506742</v>
          </cell>
          <cell r="BQ318">
            <v>0.10039886025506742</v>
          </cell>
          <cell r="BR318">
            <v>0.10039886025506742</v>
          </cell>
          <cell r="BS318">
            <v>0.10039886025506742</v>
          </cell>
          <cell r="BT318">
            <v>0.10039886025506742</v>
          </cell>
          <cell r="BU318">
            <v>0.10039886025506742</v>
          </cell>
          <cell r="BV318">
            <v>0.10039886025506742</v>
          </cell>
          <cell r="BW318">
            <v>8.3795026795224783E-2</v>
          </cell>
          <cell r="BX318">
            <v>8.3795026795224783E-2</v>
          </cell>
          <cell r="BY318">
            <v>8.3795026795224783E-2</v>
          </cell>
          <cell r="BZ318">
            <v>8.3795026795224783E-2</v>
          </cell>
          <cell r="CA318">
            <v>8.3795026795224783E-2</v>
          </cell>
          <cell r="CB318">
            <v>8.3795026795224783E-2</v>
          </cell>
          <cell r="CC318">
            <v>8.3795026795224783E-2</v>
          </cell>
          <cell r="CD318">
            <v>8.3795026795224783E-2</v>
          </cell>
          <cell r="CE318">
            <v>8.3795026795224783E-2</v>
          </cell>
          <cell r="CF318">
            <v>8.3795026795224783E-2</v>
          </cell>
          <cell r="CG318">
            <v>8.3795026795224783E-2</v>
          </cell>
          <cell r="CH318">
            <v>8.3795026795224783E-2</v>
          </cell>
          <cell r="CI318">
            <v>2.2494022742066033E-2</v>
          </cell>
          <cell r="CJ318">
            <v>2.2494022742066033E-2</v>
          </cell>
          <cell r="CK318">
            <v>2.2494022742066033E-2</v>
          </cell>
          <cell r="CL318">
            <v>2.2494022742066033E-2</v>
          </cell>
          <cell r="CM318">
            <v>2.2494022742066033E-2</v>
          </cell>
          <cell r="CN318">
            <v>2.2494022742066033E-2</v>
          </cell>
          <cell r="CO318">
            <v>2.2494022742066033E-2</v>
          </cell>
          <cell r="CP318">
            <v>2.2494022742066033E-2</v>
          </cell>
          <cell r="CQ318">
            <v>2.2494022742066033E-2</v>
          </cell>
          <cell r="CR318">
            <v>2.2494022742066033E-2</v>
          </cell>
          <cell r="CS318">
            <v>2.2494022742066033E-2</v>
          </cell>
          <cell r="CT318">
            <v>2.2494022742066033E-2</v>
          </cell>
          <cell r="CU318">
            <v>3.8189491565893192E-2</v>
          </cell>
          <cell r="CV318">
            <v>3.8189491565893192E-2</v>
          </cell>
          <cell r="CW318">
            <v>3.8189491565893192E-2</v>
          </cell>
          <cell r="CX318">
            <v>3.8189491565893192E-2</v>
          </cell>
          <cell r="CY318">
            <v>3.8189491565893192E-2</v>
          </cell>
          <cell r="CZ318">
            <v>3.8189491565893192E-2</v>
          </cell>
          <cell r="DA318">
            <v>3.8189491565893192E-2</v>
          </cell>
          <cell r="DB318">
            <v>3.8189491565893192E-2</v>
          </cell>
          <cell r="DC318">
            <v>3.8189491565893192E-2</v>
          </cell>
          <cell r="DD318">
            <v>3.8189491565893192E-2</v>
          </cell>
          <cell r="DE318">
            <v>3.8189491565893192E-2</v>
          </cell>
          <cell r="DF318">
            <v>3.8189491565893192E-2</v>
          </cell>
          <cell r="DG318">
            <v>5.2717725799879982E-2</v>
          </cell>
          <cell r="DH318">
            <v>5.2717725799879982E-2</v>
          </cell>
          <cell r="DI318">
            <v>5.2717725799879982E-2</v>
          </cell>
          <cell r="DJ318">
            <v>5.2717725799879982E-2</v>
          </cell>
          <cell r="DK318">
            <v>5.2717725799879982E-2</v>
          </cell>
          <cell r="DL318">
            <v>5.2717725799879982E-2</v>
          </cell>
          <cell r="DM318">
            <v>5.2717725799879982E-2</v>
          </cell>
          <cell r="DN318">
            <v>5.2717725799879982E-2</v>
          </cell>
          <cell r="DO318">
            <v>5.2717725799879982E-2</v>
          </cell>
          <cell r="DP318">
            <v>5.2717725799879982E-2</v>
          </cell>
          <cell r="DQ318">
            <v>5.2717725799879982E-2</v>
          </cell>
          <cell r="DR318">
            <v>5.2717725799879982E-2</v>
          </cell>
          <cell r="DS318">
            <v>7.7179138107883904E-2</v>
          </cell>
          <cell r="DT318">
            <v>7.7179138107883904E-2</v>
          </cell>
          <cell r="DU318">
            <v>7.7179138107883904E-2</v>
          </cell>
          <cell r="DV318">
            <v>7.7179138107883904E-2</v>
          </cell>
          <cell r="DW318">
            <v>7.7179138107883904E-2</v>
          </cell>
          <cell r="DX318">
            <v>7.7179138107883904E-2</v>
          </cell>
          <cell r="DY318">
            <v>7.7179138107883904E-2</v>
          </cell>
          <cell r="DZ318">
            <v>7.7179138107883904E-2</v>
          </cell>
          <cell r="EA318">
            <v>7.7179138107883904E-2</v>
          </cell>
          <cell r="EB318">
            <v>7.7179138107883904E-2</v>
          </cell>
          <cell r="EC318">
            <v>7.7179138107883904E-2</v>
          </cell>
          <cell r="ED318">
            <v>7.7179138107883904E-2</v>
          </cell>
          <cell r="EE318">
            <v>9.6847411835328981E-2</v>
          </cell>
          <cell r="EF318">
            <v>9.6847411835328981E-2</v>
          </cell>
          <cell r="EG318">
            <v>9.6847411835328981E-2</v>
          </cell>
          <cell r="EH318">
            <v>9.6847411835328981E-2</v>
          </cell>
          <cell r="EI318">
            <v>9.6847411835328981E-2</v>
          </cell>
          <cell r="EJ318">
            <v>9.6847411835328981E-2</v>
          </cell>
          <cell r="EK318">
            <v>9.6847411835328981E-2</v>
          </cell>
          <cell r="EL318">
            <v>9.6847411835328981E-2</v>
          </cell>
          <cell r="EM318">
            <v>9.6847411835328981E-2</v>
          </cell>
          <cell r="EN318">
            <v>9.6847411835328981E-2</v>
          </cell>
          <cell r="EO318">
            <v>9.6847411835328981E-2</v>
          </cell>
          <cell r="EP318">
            <v>9.6847411835328981E-2</v>
          </cell>
          <cell r="EQ318">
            <v>0.11418457180507646</v>
          </cell>
          <cell r="ER318">
            <v>0.11418457180507646</v>
          </cell>
          <cell r="ES318">
            <v>0.11418457180507646</v>
          </cell>
          <cell r="ET318">
            <v>0.11418457180507646</v>
          </cell>
          <cell r="EU318">
            <v>0.11418457180507646</v>
          </cell>
          <cell r="EV318">
            <v>0.11418457180507646</v>
          </cell>
          <cell r="EW318">
            <v>0.11418457180507646</v>
          </cell>
          <cell r="EX318">
            <v>0.11418457180507646</v>
          </cell>
          <cell r="EY318">
            <v>0.11418457180507646</v>
          </cell>
          <cell r="EZ318">
            <v>0.11418457180507646</v>
          </cell>
          <cell r="FA318">
            <v>0.11418457180507646</v>
          </cell>
          <cell r="FB318">
            <v>0.11418457180507646</v>
          </cell>
          <cell r="FC318">
            <v>0.13654974953824578</v>
          </cell>
          <cell r="FD318">
            <v>0.13654974953824578</v>
          </cell>
          <cell r="FE318">
            <v>0.13654974953824578</v>
          </cell>
          <cell r="FF318">
            <v>0.13654974953824578</v>
          </cell>
          <cell r="FG318">
            <v>0.13654974953824578</v>
          </cell>
          <cell r="FH318">
            <v>0.13654974953824578</v>
          </cell>
          <cell r="FI318">
            <v>0.13654974953824578</v>
          </cell>
          <cell r="FJ318">
            <v>0.13654974953824578</v>
          </cell>
          <cell r="FK318">
            <v>0.13654974953824578</v>
          </cell>
          <cell r="FL318">
            <v>0.13654974953824578</v>
          </cell>
          <cell r="FM318">
            <v>0.13654974953824578</v>
          </cell>
          <cell r="FN318">
            <v>0.13654974953824578</v>
          </cell>
          <cell r="FO318">
            <v>0.13898776966501189</v>
          </cell>
          <cell r="FP318">
            <v>0.13898776966501189</v>
          </cell>
          <cell r="FQ318">
            <v>0.13898776966501189</v>
          </cell>
          <cell r="FR318">
            <v>0.13898776966501189</v>
          </cell>
          <cell r="FS318">
            <v>0.13898776966501189</v>
          </cell>
          <cell r="FT318">
            <v>0.13898776966501189</v>
          </cell>
          <cell r="FU318">
            <v>0.13898776966501189</v>
          </cell>
          <cell r="FV318">
            <v>0.13898776966501189</v>
          </cell>
          <cell r="FW318">
            <v>0.13898776966501189</v>
          </cell>
        </row>
        <row r="319">
          <cell r="B319" t="str">
            <v>Co 357</v>
          </cell>
          <cell r="C319" t="str">
            <v>LA</v>
          </cell>
          <cell r="BH319">
            <v>2.811353883778429E-2</v>
          </cell>
          <cell r="BI319">
            <v>2.811353883778429E-2</v>
          </cell>
          <cell r="BJ319">
            <v>2.811353883778429E-2</v>
          </cell>
          <cell r="BK319">
            <v>3.4261785352982695E-2</v>
          </cell>
          <cell r="BL319">
            <v>3.4261785352982695E-2</v>
          </cell>
          <cell r="BM319">
            <v>3.4261785352982695E-2</v>
          </cell>
          <cell r="BN319">
            <v>3.4261785352982695E-2</v>
          </cell>
          <cell r="BO319">
            <v>3.4261785352982695E-2</v>
          </cell>
          <cell r="BP319">
            <v>3.4261785352982695E-2</v>
          </cell>
          <cell r="BQ319">
            <v>3.4261785352982695E-2</v>
          </cell>
          <cell r="BR319">
            <v>3.4261785352982695E-2</v>
          </cell>
          <cell r="BS319">
            <v>3.4261785352982695E-2</v>
          </cell>
          <cell r="BT319">
            <v>3.4261785352982695E-2</v>
          </cell>
          <cell r="BU319">
            <v>3.4261785352982695E-2</v>
          </cell>
          <cell r="BV319">
            <v>3.4261785352982695E-2</v>
          </cell>
          <cell r="BW319">
            <v>0.17105096563833333</v>
          </cell>
          <cell r="BX319">
            <v>0.17105096563833333</v>
          </cell>
          <cell r="BY319">
            <v>0.17105096563833333</v>
          </cell>
          <cell r="BZ319">
            <v>0.17105096563833333</v>
          </cell>
          <cell r="CA319">
            <v>0.17105096563833333</v>
          </cell>
          <cell r="CB319">
            <v>0.17105096563833333</v>
          </cell>
          <cell r="CC319">
            <v>0.17105096563833333</v>
          </cell>
          <cell r="CD319">
            <v>0.17105096563833333</v>
          </cell>
          <cell r="CE319">
            <v>0.17105096563833333</v>
          </cell>
          <cell r="CF319">
            <v>0.17105096563833333</v>
          </cell>
          <cell r="CG319">
            <v>0.17105096563833333</v>
          </cell>
          <cell r="CH319">
            <v>0.17105096563833333</v>
          </cell>
          <cell r="CI319">
            <v>7.1566943429497334E-2</v>
          </cell>
          <cell r="CJ319">
            <v>7.1566943429497334E-2</v>
          </cell>
          <cell r="CK319">
            <v>7.1566943429497334E-2</v>
          </cell>
          <cell r="CL319">
            <v>7.1566943429497334E-2</v>
          </cell>
          <cell r="CM319">
            <v>7.1566943429497334E-2</v>
          </cell>
          <cell r="CN319">
            <v>7.1566943429497334E-2</v>
          </cell>
          <cell r="CO319">
            <v>7.1566943429497334E-2</v>
          </cell>
          <cell r="CP319">
            <v>7.1566943429497334E-2</v>
          </cell>
          <cell r="CQ319">
            <v>7.1566943429497334E-2</v>
          </cell>
          <cell r="CR319">
            <v>7.1566943429497334E-2</v>
          </cell>
          <cell r="CS319">
            <v>7.1566943429497334E-2</v>
          </cell>
          <cell r="CT319">
            <v>7.1566943429497334E-2</v>
          </cell>
          <cell r="CU319">
            <v>6.2456152011100906E-2</v>
          </cell>
          <cell r="CV319">
            <v>6.2456152011100906E-2</v>
          </cell>
          <cell r="CW319">
            <v>6.2456152011100906E-2</v>
          </cell>
          <cell r="CX319">
            <v>6.2456152011100906E-2</v>
          </cell>
          <cell r="CY319">
            <v>6.2456152011100906E-2</v>
          </cell>
          <cell r="CZ319">
            <v>6.2456152011100906E-2</v>
          </cell>
          <cell r="DA319">
            <v>6.2456152011100906E-2</v>
          </cell>
          <cell r="DB319">
            <v>6.2456152011100906E-2</v>
          </cell>
          <cell r="DC319">
            <v>6.2456152011100906E-2</v>
          </cell>
          <cell r="DD319">
            <v>6.2456152011100906E-2</v>
          </cell>
          <cell r="DE319">
            <v>6.2456152011100906E-2</v>
          </cell>
          <cell r="DF319">
            <v>6.2456152011100906E-2</v>
          </cell>
          <cell r="DG319">
            <v>7.5006524199501406E-2</v>
          </cell>
          <cell r="DH319">
            <v>7.5006524199501406E-2</v>
          </cell>
          <cell r="DI319">
            <v>7.5006524199501406E-2</v>
          </cell>
          <cell r="DJ319">
            <v>7.5006524199501406E-2</v>
          </cell>
          <cell r="DK319">
            <v>7.5006524199501406E-2</v>
          </cell>
          <cell r="DL319">
            <v>7.5006524199501406E-2</v>
          </cell>
          <cell r="DM319">
            <v>7.5006524199501406E-2</v>
          </cell>
          <cell r="DN319">
            <v>7.5006524199501406E-2</v>
          </cell>
          <cell r="DO319">
            <v>7.5006524199501406E-2</v>
          </cell>
          <cell r="DP319">
            <v>7.5006524199501406E-2</v>
          </cell>
          <cell r="DQ319">
            <v>7.5006524199501406E-2</v>
          </cell>
          <cell r="DR319">
            <v>7.5006524199501406E-2</v>
          </cell>
          <cell r="DS319">
            <v>7.2389621923927339E-2</v>
          </cell>
          <cell r="DT319">
            <v>7.2389621923927339E-2</v>
          </cell>
          <cell r="DU319">
            <v>7.2389621923927339E-2</v>
          </cell>
          <cell r="DV319">
            <v>7.2389621923927339E-2</v>
          </cell>
          <cell r="DW319">
            <v>7.2389621923927339E-2</v>
          </cell>
          <cell r="DX319">
            <v>7.2389621923927339E-2</v>
          </cell>
          <cell r="DY319">
            <v>7.2389621923927339E-2</v>
          </cell>
          <cell r="DZ319">
            <v>7.2389621923927339E-2</v>
          </cell>
          <cell r="EA319">
            <v>7.2389621923927339E-2</v>
          </cell>
          <cell r="EB319">
            <v>7.2389621923927339E-2</v>
          </cell>
          <cell r="EC319">
            <v>7.2389621923927339E-2</v>
          </cell>
          <cell r="ED319">
            <v>7.2389621923927339E-2</v>
          </cell>
          <cell r="EE319">
            <v>9.7389792618370163E-2</v>
          </cell>
          <cell r="EF319">
            <v>9.7389792618370163E-2</v>
          </cell>
          <cell r="EG319">
            <v>9.7389792618370163E-2</v>
          </cell>
          <cell r="EH319">
            <v>9.7389792618370163E-2</v>
          </cell>
          <cell r="EI319">
            <v>9.7389792618370163E-2</v>
          </cell>
          <cell r="EJ319">
            <v>9.7389792618370163E-2</v>
          </cell>
          <cell r="EK319">
            <v>9.7389792618370163E-2</v>
          </cell>
          <cell r="EL319">
            <v>9.7389792618370163E-2</v>
          </cell>
          <cell r="EM319">
            <v>9.7389792618370163E-2</v>
          </cell>
          <cell r="EN319">
            <v>9.7389792618370163E-2</v>
          </cell>
          <cell r="EO319">
            <v>9.7389792618370163E-2</v>
          </cell>
          <cell r="EP319">
            <v>9.7389792618370163E-2</v>
          </cell>
          <cell r="EQ319">
            <v>9.306448903654102E-2</v>
          </cell>
          <cell r="ER319">
            <v>9.306448903654102E-2</v>
          </cell>
          <cell r="ES319">
            <v>9.306448903654102E-2</v>
          </cell>
          <cell r="ET319">
            <v>9.306448903654102E-2</v>
          </cell>
          <cell r="EU319">
            <v>9.306448903654102E-2</v>
          </cell>
          <cell r="EV319">
            <v>9.306448903654102E-2</v>
          </cell>
          <cell r="EW319">
            <v>9.306448903654102E-2</v>
          </cell>
          <cell r="EX319">
            <v>9.306448903654102E-2</v>
          </cell>
          <cell r="EY319">
            <v>9.306448903654102E-2</v>
          </cell>
          <cell r="EZ319">
            <v>9.306448903654102E-2</v>
          </cell>
          <cell r="FA319">
            <v>9.306448903654102E-2</v>
          </cell>
          <cell r="FB319">
            <v>9.306448903654102E-2</v>
          </cell>
          <cell r="FC319">
            <v>9.4454744113690661E-2</v>
          </cell>
          <cell r="FD319">
            <v>9.4454744113690661E-2</v>
          </cell>
          <cell r="FE319">
            <v>9.4454744113690661E-2</v>
          </cell>
          <cell r="FF319">
            <v>9.4454744113690661E-2</v>
          </cell>
          <cell r="FG319">
            <v>9.4454744113690661E-2</v>
          </cell>
          <cell r="FH319">
            <v>9.4454744113690661E-2</v>
          </cell>
          <cell r="FI319">
            <v>9.4454744113690661E-2</v>
          </cell>
          <cell r="FJ319">
            <v>9.4454744113690661E-2</v>
          </cell>
          <cell r="FK319">
            <v>9.4454744113690661E-2</v>
          </cell>
          <cell r="FL319">
            <v>9.4454744113690661E-2</v>
          </cell>
          <cell r="FM319">
            <v>9.4454744113690661E-2</v>
          </cell>
          <cell r="FN319">
            <v>9.4454744113690661E-2</v>
          </cell>
          <cell r="FO319">
            <v>9.3614404683297847E-2</v>
          </cell>
          <cell r="FP319">
            <v>9.3614404683297847E-2</v>
          </cell>
          <cell r="FQ319">
            <v>9.3614404683297847E-2</v>
          </cell>
          <cell r="FR319">
            <v>9.3614404683297847E-2</v>
          </cell>
          <cell r="FS319">
            <v>9.3614404683297847E-2</v>
          </cell>
          <cell r="FT319">
            <v>9.3614404683297847E-2</v>
          </cell>
          <cell r="FU319">
            <v>9.3614404683297847E-2</v>
          </cell>
          <cell r="FV319">
            <v>9.3614404683297847E-2</v>
          </cell>
          <cell r="FW319">
            <v>9.3614404683297847E-2</v>
          </cell>
        </row>
        <row r="320">
          <cell r="B320" t="str">
            <v>Co 332</v>
          </cell>
          <cell r="C320" t="str">
            <v>VA</v>
          </cell>
          <cell r="BH320">
            <v>0.25993949457282428</v>
          </cell>
          <cell r="BI320">
            <v>0.25993949457282428</v>
          </cell>
          <cell r="BJ320">
            <v>0.25993949457282428</v>
          </cell>
          <cell r="BK320">
            <v>0.29720396740458194</v>
          </cell>
          <cell r="BL320">
            <v>0.29720396740458194</v>
          </cell>
          <cell r="BM320">
            <v>0.29720396740458194</v>
          </cell>
          <cell r="BN320">
            <v>0.29720396740458194</v>
          </cell>
          <cell r="BO320">
            <v>0.29720396740458194</v>
          </cell>
          <cell r="BP320">
            <v>0.29720396740458194</v>
          </cell>
          <cell r="BQ320">
            <v>0.29720396740458194</v>
          </cell>
          <cell r="BR320">
            <v>0.29720396740458194</v>
          </cell>
          <cell r="BS320">
            <v>0.29720396740458194</v>
          </cell>
          <cell r="BT320">
            <v>0.29720396740458194</v>
          </cell>
          <cell r="BU320">
            <v>0.29720396740458194</v>
          </cell>
          <cell r="BV320">
            <v>0.29720396740458194</v>
          </cell>
          <cell r="BW320">
            <v>0.38875269234450333</v>
          </cell>
          <cell r="BX320">
            <v>0.38875269234450333</v>
          </cell>
          <cell r="BY320">
            <v>0.38875269234450333</v>
          </cell>
          <cell r="BZ320">
            <v>0.38875269234450333</v>
          </cell>
          <cell r="CA320">
            <v>0.38875269234450333</v>
          </cell>
          <cell r="CB320">
            <v>0.38875269234450333</v>
          </cell>
          <cell r="CC320">
            <v>0.38875269234450333</v>
          </cell>
          <cell r="CD320">
            <v>0.38875269234450333</v>
          </cell>
          <cell r="CE320">
            <v>0.38875269234450333</v>
          </cell>
          <cell r="CF320">
            <v>0.38875269234450333</v>
          </cell>
          <cell r="CG320">
            <v>0.38875269234450333</v>
          </cell>
          <cell r="CH320">
            <v>0.38875269234450333</v>
          </cell>
          <cell r="CI320">
            <v>0.26232243083638013</v>
          </cell>
          <cell r="CJ320">
            <v>0.26232243083638013</v>
          </cell>
          <cell r="CK320">
            <v>0.26232243083638013</v>
          </cell>
          <cell r="CL320">
            <v>0.26232243083638013</v>
          </cell>
          <cell r="CM320">
            <v>0.26232243083638013</v>
          </cell>
          <cell r="CN320">
            <v>0.26232243083638013</v>
          </cell>
          <cell r="CO320">
            <v>0.26232243083638013</v>
          </cell>
          <cell r="CP320">
            <v>0.26232243083638013</v>
          </cell>
          <cell r="CQ320">
            <v>0.26232243083638013</v>
          </cell>
          <cell r="CR320">
            <v>0.26232243083638013</v>
          </cell>
          <cell r="CS320">
            <v>0.26232243083638013</v>
          </cell>
          <cell r="CT320">
            <v>0.26232243083638013</v>
          </cell>
          <cell r="CU320">
            <v>0.2521703929278532</v>
          </cell>
          <cell r="CV320">
            <v>0.2521703929278532</v>
          </cell>
          <cell r="CW320">
            <v>0.2521703929278532</v>
          </cell>
          <cell r="CX320">
            <v>0.2521703929278532</v>
          </cell>
          <cell r="CY320">
            <v>0.2521703929278532</v>
          </cell>
          <cell r="CZ320">
            <v>0.2521703929278532</v>
          </cell>
          <cell r="DA320">
            <v>0.2521703929278532</v>
          </cell>
          <cell r="DB320">
            <v>0.2521703929278532</v>
          </cell>
          <cell r="DC320">
            <v>0.2521703929278532</v>
          </cell>
          <cell r="DD320">
            <v>0.2521703929278532</v>
          </cell>
          <cell r="DE320">
            <v>0.2521703929278532</v>
          </cell>
          <cell r="DF320">
            <v>0.2521703929278532</v>
          </cell>
          <cell r="DG320">
            <v>0.24801911978278027</v>
          </cell>
          <cell r="DH320">
            <v>0.24801911978278027</v>
          </cell>
          <cell r="DI320">
            <v>0.24801911978278027</v>
          </cell>
          <cell r="DJ320">
            <v>0.24801911978278027</v>
          </cell>
          <cell r="DK320">
            <v>0.24801911978278027</v>
          </cell>
          <cell r="DL320">
            <v>0.24801911978278027</v>
          </cell>
          <cell r="DM320">
            <v>0.24801911978278027</v>
          </cell>
          <cell r="DN320">
            <v>0.24801911978278027</v>
          </cell>
          <cell r="DO320">
            <v>0.24801911978278027</v>
          </cell>
          <cell r="DP320">
            <v>0.24801911978278027</v>
          </cell>
          <cell r="DQ320">
            <v>0.24801911978278027</v>
          </cell>
          <cell r="DR320">
            <v>0.24801911978278027</v>
          </cell>
          <cell r="DS320">
            <v>0.24687990189057415</v>
          </cell>
          <cell r="DT320">
            <v>0.24687990189057415</v>
          </cell>
          <cell r="DU320">
            <v>0.24687990189057415</v>
          </cell>
          <cell r="DV320">
            <v>0.24687990189057415</v>
          </cell>
          <cell r="DW320">
            <v>0.24687990189057415</v>
          </cell>
          <cell r="DX320">
            <v>0.24687990189057415</v>
          </cell>
          <cell r="DY320">
            <v>0.24687990189057415</v>
          </cell>
          <cell r="DZ320">
            <v>0.24687990189057415</v>
          </cell>
          <cell r="EA320">
            <v>0.24687990189057415</v>
          </cell>
          <cell r="EB320">
            <v>0.24687990189057415</v>
          </cell>
          <cell r="EC320">
            <v>0.24687990189057415</v>
          </cell>
          <cell r="ED320">
            <v>0.24687990189057415</v>
          </cell>
          <cell r="EE320">
            <v>0.24537648067694243</v>
          </cell>
          <cell r="EF320">
            <v>0.24537648067694243</v>
          </cell>
          <cell r="EG320">
            <v>0.24537648067694243</v>
          </cell>
          <cell r="EH320">
            <v>0.24537648067694243</v>
          </cell>
          <cell r="EI320">
            <v>0.24537648067694243</v>
          </cell>
          <cell r="EJ320">
            <v>0.24537648067694243</v>
          </cell>
          <cell r="EK320">
            <v>0.24537648067694243</v>
          </cell>
          <cell r="EL320">
            <v>0.24537648067694243</v>
          </cell>
          <cell r="EM320">
            <v>0.24537648067694243</v>
          </cell>
          <cell r="EN320">
            <v>0.24537648067694243</v>
          </cell>
          <cell r="EO320">
            <v>0.24537648067694243</v>
          </cell>
          <cell r="EP320">
            <v>0.24537648067694243</v>
          </cell>
          <cell r="EQ320">
            <v>0.23126376959411915</v>
          </cell>
          <cell r="ER320">
            <v>0.23126376959411915</v>
          </cell>
          <cell r="ES320">
            <v>0.23126376959411915</v>
          </cell>
          <cell r="ET320">
            <v>0.23126376959411915</v>
          </cell>
          <cell r="EU320">
            <v>0.23126376959411915</v>
          </cell>
          <cell r="EV320">
            <v>0.23126376959411915</v>
          </cell>
          <cell r="EW320">
            <v>0.23126376959411915</v>
          </cell>
          <cell r="EX320">
            <v>0.23126376959411915</v>
          </cell>
          <cell r="EY320">
            <v>0.23126376959411915</v>
          </cell>
          <cell r="EZ320">
            <v>0.23126376959411915</v>
          </cell>
          <cell r="FA320">
            <v>0.23126376959411915</v>
          </cell>
          <cell r="FB320">
            <v>0.23126376959411915</v>
          </cell>
          <cell r="FC320">
            <v>0.22814852607785555</v>
          </cell>
          <cell r="FD320">
            <v>0.22814852607785555</v>
          </cell>
          <cell r="FE320">
            <v>0.22814852607785555</v>
          </cell>
          <cell r="FF320">
            <v>0.22814852607785555</v>
          </cell>
          <cell r="FG320">
            <v>0.22814852607785555</v>
          </cell>
          <cell r="FH320">
            <v>0.22814852607785555</v>
          </cell>
          <cell r="FI320">
            <v>0.22814852607785555</v>
          </cell>
          <cell r="FJ320">
            <v>0.22814852607785555</v>
          </cell>
          <cell r="FK320">
            <v>0.22814852607785555</v>
          </cell>
          <cell r="FL320">
            <v>0.22814852607785555</v>
          </cell>
          <cell r="FM320">
            <v>0.22814852607785555</v>
          </cell>
          <cell r="FN320">
            <v>0.22814852607785555</v>
          </cell>
          <cell r="FO320">
            <v>0.2296348913488124</v>
          </cell>
          <cell r="FP320">
            <v>0.2296348913488124</v>
          </cell>
          <cell r="FQ320">
            <v>0.2296348913488124</v>
          </cell>
          <cell r="FR320">
            <v>0.2296348913488124</v>
          </cell>
          <cell r="FS320">
            <v>0.2296348913488124</v>
          </cell>
          <cell r="FT320">
            <v>0.2296348913488124</v>
          </cell>
          <cell r="FU320">
            <v>0.2296348913488124</v>
          </cell>
          <cell r="FV320">
            <v>0.2296348913488124</v>
          </cell>
          <cell r="FW320">
            <v>0.2296348913488124</v>
          </cell>
        </row>
        <row r="321">
          <cell r="B321" t="str">
            <v>Co 286</v>
          </cell>
          <cell r="C321" t="str">
            <v>MD</v>
          </cell>
          <cell r="BH321">
            <v>7.0846390683796251E-2</v>
          </cell>
          <cell r="BI321">
            <v>7.0846390683796251E-2</v>
          </cell>
          <cell r="BJ321">
            <v>7.0846390683796251E-2</v>
          </cell>
          <cell r="BK321">
            <v>-1.6142299717666213E-2</v>
          </cell>
          <cell r="BL321">
            <v>-1.6142299717666213E-2</v>
          </cell>
          <cell r="BM321">
            <v>-1.6142299717666213E-2</v>
          </cell>
          <cell r="BN321">
            <v>-1.6142299717666213E-2</v>
          </cell>
          <cell r="BO321">
            <v>-1.6142299717666213E-2</v>
          </cell>
          <cell r="BP321">
            <v>-1.6142299717666213E-2</v>
          </cell>
          <cell r="BQ321">
            <v>-1.6142299717666213E-2</v>
          </cell>
          <cell r="BR321">
            <v>-1.6142299717666213E-2</v>
          </cell>
          <cell r="BS321">
            <v>-1.6142299717666213E-2</v>
          </cell>
          <cell r="BT321">
            <v>-1.6142299717666213E-2</v>
          </cell>
          <cell r="BU321">
            <v>-1.6142299717666213E-2</v>
          </cell>
          <cell r="BV321">
            <v>-1.6142299717666213E-2</v>
          </cell>
          <cell r="BW321">
            <v>-2.8071523098447182E-2</v>
          </cell>
          <cell r="BX321">
            <v>-2.8071523098447182E-2</v>
          </cell>
          <cell r="BY321">
            <v>-2.8071523098447182E-2</v>
          </cell>
          <cell r="BZ321">
            <v>-2.8071523098447182E-2</v>
          </cell>
          <cell r="CA321">
            <v>-2.8071523098447182E-2</v>
          </cell>
          <cell r="CB321">
            <v>-2.8071523098447182E-2</v>
          </cell>
          <cell r="CC321">
            <v>-2.8071523098447182E-2</v>
          </cell>
          <cell r="CD321">
            <v>-2.8071523098447182E-2</v>
          </cell>
          <cell r="CE321">
            <v>-2.8071523098447182E-2</v>
          </cell>
          <cell r="CF321">
            <v>-2.8071523098447182E-2</v>
          </cell>
          <cell r="CG321">
            <v>-2.8071523098447182E-2</v>
          </cell>
          <cell r="CH321">
            <v>-2.8071523098447182E-2</v>
          </cell>
          <cell r="CI321">
            <v>2.0311633830377793E-2</v>
          </cell>
          <cell r="CJ321">
            <v>2.0311633830377793E-2</v>
          </cell>
          <cell r="CK321">
            <v>2.0311633830377793E-2</v>
          </cell>
          <cell r="CL321">
            <v>2.0311633830377793E-2</v>
          </cell>
          <cell r="CM321">
            <v>2.0311633830377793E-2</v>
          </cell>
          <cell r="CN321">
            <v>2.0311633830377793E-2</v>
          </cell>
          <cell r="CO321">
            <v>2.0311633830377793E-2</v>
          </cell>
          <cell r="CP321">
            <v>2.0311633830377793E-2</v>
          </cell>
          <cell r="CQ321">
            <v>2.0311633830377793E-2</v>
          </cell>
          <cell r="CR321">
            <v>2.0311633830377793E-2</v>
          </cell>
          <cell r="CS321">
            <v>2.0311633830377793E-2</v>
          </cell>
          <cell r="CT321">
            <v>2.0311633830377793E-2</v>
          </cell>
          <cell r="CU321">
            <v>6.0015873401145732E-2</v>
          </cell>
          <cell r="CV321">
            <v>6.0015873401145732E-2</v>
          </cell>
          <cell r="CW321">
            <v>6.0015873401145732E-2</v>
          </cell>
          <cell r="CX321">
            <v>6.0015873401145732E-2</v>
          </cell>
          <cell r="CY321">
            <v>6.0015873401145732E-2</v>
          </cell>
          <cell r="CZ321">
            <v>6.0015873401145732E-2</v>
          </cell>
          <cell r="DA321">
            <v>6.0015873401145732E-2</v>
          </cell>
          <cell r="DB321">
            <v>6.0015873401145732E-2</v>
          </cell>
          <cell r="DC321">
            <v>6.0015873401145732E-2</v>
          </cell>
          <cell r="DD321">
            <v>6.0015873401145732E-2</v>
          </cell>
          <cell r="DE321">
            <v>6.0015873401145732E-2</v>
          </cell>
          <cell r="DF321">
            <v>6.0015873401145732E-2</v>
          </cell>
          <cell r="DG321">
            <v>4.7350587722947819E-2</v>
          </cell>
          <cell r="DH321">
            <v>4.7350587722947819E-2</v>
          </cell>
          <cell r="DI321">
            <v>4.7350587722947819E-2</v>
          </cell>
          <cell r="DJ321">
            <v>4.7350587722947819E-2</v>
          </cell>
          <cell r="DK321">
            <v>4.7350587722947819E-2</v>
          </cell>
          <cell r="DL321">
            <v>4.7350587722947819E-2</v>
          </cell>
          <cell r="DM321">
            <v>4.7350587722947819E-2</v>
          </cell>
          <cell r="DN321">
            <v>4.7350587722947819E-2</v>
          </cell>
          <cell r="DO321">
            <v>4.7350587722947819E-2</v>
          </cell>
          <cell r="DP321">
            <v>4.7350587722947819E-2</v>
          </cell>
          <cell r="DQ321">
            <v>4.7350587722947819E-2</v>
          </cell>
          <cell r="DR321">
            <v>4.7350587722947819E-2</v>
          </cell>
          <cell r="DS321">
            <v>8.2630091504522038E-2</v>
          </cell>
          <cell r="DT321">
            <v>8.2630091504522038E-2</v>
          </cell>
          <cell r="DU321">
            <v>8.2630091504522038E-2</v>
          </cell>
          <cell r="DV321">
            <v>8.2630091504522038E-2</v>
          </cell>
          <cell r="DW321">
            <v>8.2630091504522038E-2</v>
          </cell>
          <cell r="DX321">
            <v>8.2630091504522038E-2</v>
          </cell>
          <cell r="DY321">
            <v>8.2630091504522038E-2</v>
          </cell>
          <cell r="DZ321">
            <v>8.2630091504522038E-2</v>
          </cell>
          <cell r="EA321">
            <v>8.2630091504522038E-2</v>
          </cell>
          <cell r="EB321">
            <v>8.2630091504522038E-2</v>
          </cell>
          <cell r="EC321">
            <v>8.2630091504522038E-2</v>
          </cell>
          <cell r="ED321">
            <v>8.2630091504522038E-2</v>
          </cell>
          <cell r="EE321">
            <v>8.5746064839153188E-2</v>
          </cell>
          <cell r="EF321">
            <v>8.5746064839153188E-2</v>
          </cell>
          <cell r="EG321">
            <v>8.5746064839153188E-2</v>
          </cell>
          <cell r="EH321">
            <v>8.5746064839153188E-2</v>
          </cell>
          <cell r="EI321">
            <v>8.5746064839153188E-2</v>
          </cell>
          <cell r="EJ321">
            <v>8.5746064839153188E-2</v>
          </cell>
          <cell r="EK321">
            <v>8.5746064839153188E-2</v>
          </cell>
          <cell r="EL321">
            <v>8.5746064839153188E-2</v>
          </cell>
          <cell r="EM321">
            <v>8.5746064839153188E-2</v>
          </cell>
          <cell r="EN321">
            <v>8.5746064839153188E-2</v>
          </cell>
          <cell r="EO321">
            <v>8.5746064839153188E-2</v>
          </cell>
          <cell r="EP321">
            <v>8.5746064839153188E-2</v>
          </cell>
          <cell r="EQ321">
            <v>0.11503073119803467</v>
          </cell>
          <cell r="ER321">
            <v>0.11503073119803467</v>
          </cell>
          <cell r="ES321">
            <v>0.11503073119803467</v>
          </cell>
          <cell r="ET321">
            <v>0.11503073119803467</v>
          </cell>
          <cell r="EU321">
            <v>0.11503073119803467</v>
          </cell>
          <cell r="EV321">
            <v>0.11503073119803467</v>
          </cell>
          <cell r="EW321">
            <v>0.11503073119803467</v>
          </cell>
          <cell r="EX321">
            <v>0.11503073119803467</v>
          </cell>
          <cell r="EY321">
            <v>0.11503073119803467</v>
          </cell>
          <cell r="EZ321">
            <v>0.11503073119803467</v>
          </cell>
          <cell r="FA321">
            <v>0.11503073119803467</v>
          </cell>
          <cell r="FB321">
            <v>0.11503073119803467</v>
          </cell>
          <cell r="FC321">
            <v>0.11859667507735284</v>
          </cell>
          <cell r="FD321">
            <v>0.11859667507735284</v>
          </cell>
          <cell r="FE321">
            <v>0.11859667507735284</v>
          </cell>
          <cell r="FF321">
            <v>0.11859667507735284</v>
          </cell>
          <cell r="FG321">
            <v>0.11859667507735284</v>
          </cell>
          <cell r="FH321">
            <v>0.11859667507735284</v>
          </cell>
          <cell r="FI321">
            <v>0.11859667507735284</v>
          </cell>
          <cell r="FJ321">
            <v>0.11859667507735284</v>
          </cell>
          <cell r="FK321">
            <v>0.11859667507735284</v>
          </cell>
          <cell r="FL321">
            <v>0.11859667507735284</v>
          </cell>
          <cell r="FM321">
            <v>0.11859667507735284</v>
          </cell>
          <cell r="FN321">
            <v>0.11859667507735284</v>
          </cell>
          <cell r="FO321">
            <v>0.13897120736846519</v>
          </cell>
          <cell r="FP321">
            <v>0.13897120736846519</v>
          </cell>
          <cell r="FQ321">
            <v>0.13897120736846519</v>
          </cell>
          <cell r="FR321">
            <v>0.13897120736846519</v>
          </cell>
          <cell r="FS321">
            <v>0.13897120736846519</v>
          </cell>
          <cell r="FT321">
            <v>0.13897120736846519</v>
          </cell>
          <cell r="FU321">
            <v>0.13897120736846519</v>
          </cell>
          <cell r="FV321">
            <v>0.13897120736846519</v>
          </cell>
          <cell r="FW321">
            <v>0.13897120736846519</v>
          </cell>
        </row>
        <row r="322">
          <cell r="B322" t="str">
            <v>Co 287</v>
          </cell>
          <cell r="C322" t="str">
            <v>MD</v>
          </cell>
          <cell r="BH322">
            <v>2.3741706742642942E-2</v>
          </cell>
          <cell r="BI322">
            <v>2.3741706742642942E-2</v>
          </cell>
          <cell r="BJ322">
            <v>2.3741706742642942E-2</v>
          </cell>
          <cell r="BK322">
            <v>6.3381083539596261E-2</v>
          </cell>
          <cell r="BL322">
            <v>6.3381083539596261E-2</v>
          </cell>
          <cell r="BM322">
            <v>6.3381083539596261E-2</v>
          </cell>
          <cell r="BN322">
            <v>6.3381083539596261E-2</v>
          </cell>
          <cell r="BO322">
            <v>6.3381083539596261E-2</v>
          </cell>
          <cell r="BP322">
            <v>6.3381083539596261E-2</v>
          </cell>
          <cell r="BQ322">
            <v>6.3381083539596261E-2</v>
          </cell>
          <cell r="BR322">
            <v>6.3381083539596261E-2</v>
          </cell>
          <cell r="BS322">
            <v>6.3381083539596261E-2</v>
          </cell>
          <cell r="BT322">
            <v>6.3381083539596261E-2</v>
          </cell>
          <cell r="BU322">
            <v>6.3381083539596261E-2</v>
          </cell>
          <cell r="BV322">
            <v>6.3381083539596261E-2</v>
          </cell>
          <cell r="BW322">
            <v>0.15570153669711637</v>
          </cell>
          <cell r="BX322">
            <v>0.15570153669711637</v>
          </cell>
          <cell r="BY322">
            <v>0.15570153669711637</v>
          </cell>
          <cell r="BZ322">
            <v>0.15570153669711637</v>
          </cell>
          <cell r="CA322">
            <v>0.15570153669711637</v>
          </cell>
          <cell r="CB322">
            <v>0.15570153669711637</v>
          </cell>
          <cell r="CC322">
            <v>0.15570153669711637</v>
          </cell>
          <cell r="CD322">
            <v>0.15570153669711637</v>
          </cell>
          <cell r="CE322">
            <v>0.15570153669711637</v>
          </cell>
          <cell r="CF322">
            <v>0.15570153669711637</v>
          </cell>
          <cell r="CG322">
            <v>0.15570153669711637</v>
          </cell>
          <cell r="CH322">
            <v>0.15570153669711637</v>
          </cell>
          <cell r="CI322">
            <v>0.10176581377793348</v>
          </cell>
          <cell r="CJ322">
            <v>0.10176581377793348</v>
          </cell>
          <cell r="CK322">
            <v>0.10176581377793348</v>
          </cell>
          <cell r="CL322">
            <v>0.10176581377793348</v>
          </cell>
          <cell r="CM322">
            <v>0.10176581377793348</v>
          </cell>
          <cell r="CN322">
            <v>0.10176581377793348</v>
          </cell>
          <cell r="CO322">
            <v>0.10176581377793348</v>
          </cell>
          <cell r="CP322">
            <v>0.10176581377793348</v>
          </cell>
          <cell r="CQ322">
            <v>0.10176581377793348</v>
          </cell>
          <cell r="CR322">
            <v>0.10176581377793348</v>
          </cell>
          <cell r="CS322">
            <v>0.10176581377793348</v>
          </cell>
          <cell r="CT322">
            <v>0.10176581377793348</v>
          </cell>
          <cell r="CU322">
            <v>0.10392146597781682</v>
          </cell>
          <cell r="CV322">
            <v>0.10392146597781682</v>
          </cell>
          <cell r="CW322">
            <v>0.10392146597781682</v>
          </cell>
          <cell r="CX322">
            <v>0.10392146597781682</v>
          </cell>
          <cell r="CY322">
            <v>0.10392146597781682</v>
          </cell>
          <cell r="CZ322">
            <v>0.10392146597781682</v>
          </cell>
          <cell r="DA322">
            <v>0.10392146597781682</v>
          </cell>
          <cell r="DB322">
            <v>0.10392146597781682</v>
          </cell>
          <cell r="DC322">
            <v>0.10392146597781682</v>
          </cell>
          <cell r="DD322">
            <v>0.10392146597781682</v>
          </cell>
          <cell r="DE322">
            <v>0.10392146597781682</v>
          </cell>
          <cell r="DF322">
            <v>0.10392146597781682</v>
          </cell>
          <cell r="DG322">
            <v>7.9973022346717978E-2</v>
          </cell>
          <cell r="DH322">
            <v>7.9973022346717978E-2</v>
          </cell>
          <cell r="DI322">
            <v>7.9973022346717978E-2</v>
          </cell>
          <cell r="DJ322">
            <v>7.9973022346717978E-2</v>
          </cell>
          <cell r="DK322">
            <v>7.9973022346717978E-2</v>
          </cell>
          <cell r="DL322">
            <v>7.9973022346717978E-2</v>
          </cell>
          <cell r="DM322">
            <v>7.9973022346717978E-2</v>
          </cell>
          <cell r="DN322">
            <v>7.9973022346717978E-2</v>
          </cell>
          <cell r="DO322">
            <v>7.9973022346717978E-2</v>
          </cell>
          <cell r="DP322">
            <v>7.9973022346717978E-2</v>
          </cell>
          <cell r="DQ322">
            <v>7.9973022346717978E-2</v>
          </cell>
          <cell r="DR322">
            <v>7.9973022346717978E-2</v>
          </cell>
          <cell r="DS322">
            <v>0.11636557201743773</v>
          </cell>
          <cell r="DT322">
            <v>0.11636557201743773</v>
          </cell>
          <cell r="DU322">
            <v>0.11636557201743773</v>
          </cell>
          <cell r="DV322">
            <v>0.11636557201743773</v>
          </cell>
          <cell r="DW322">
            <v>0.11636557201743773</v>
          </cell>
          <cell r="DX322">
            <v>0.11636557201743773</v>
          </cell>
          <cell r="DY322">
            <v>0.11636557201743773</v>
          </cell>
          <cell r="DZ322">
            <v>0.11636557201743773</v>
          </cell>
          <cell r="EA322">
            <v>0.11636557201743773</v>
          </cell>
          <cell r="EB322">
            <v>0.11636557201743773</v>
          </cell>
          <cell r="EC322">
            <v>0.11636557201743773</v>
          </cell>
          <cell r="ED322">
            <v>0.11636557201743773</v>
          </cell>
          <cell r="EE322">
            <v>0.11671181560111719</v>
          </cell>
          <cell r="EF322">
            <v>0.11671181560111719</v>
          </cell>
          <cell r="EG322">
            <v>0.11671181560111719</v>
          </cell>
          <cell r="EH322">
            <v>0.11671181560111719</v>
          </cell>
          <cell r="EI322">
            <v>0.11671181560111719</v>
          </cell>
          <cell r="EJ322">
            <v>0.11671181560111719</v>
          </cell>
          <cell r="EK322">
            <v>0.11671181560111719</v>
          </cell>
          <cell r="EL322">
            <v>0.11671181560111719</v>
          </cell>
          <cell r="EM322">
            <v>0.11671181560111719</v>
          </cell>
          <cell r="EN322">
            <v>0.11671181560111719</v>
          </cell>
          <cell r="EO322">
            <v>0.11671181560111719</v>
          </cell>
          <cell r="EP322">
            <v>0.11671181560111719</v>
          </cell>
          <cell r="EQ322">
            <v>0.15086906347153711</v>
          </cell>
          <cell r="ER322">
            <v>0.15086906347153711</v>
          </cell>
          <cell r="ES322">
            <v>0.15086906347153711</v>
          </cell>
          <cell r="ET322">
            <v>0.15086906347153711</v>
          </cell>
          <cell r="EU322">
            <v>0.15086906347153711</v>
          </cell>
          <cell r="EV322">
            <v>0.15086906347153711</v>
          </cell>
          <cell r="EW322">
            <v>0.15086906347153711</v>
          </cell>
          <cell r="EX322">
            <v>0.15086906347153711</v>
          </cell>
          <cell r="EY322">
            <v>0.15086906347153711</v>
          </cell>
          <cell r="EZ322">
            <v>0.15086906347153711</v>
          </cell>
          <cell r="FA322">
            <v>0.15086906347153711</v>
          </cell>
          <cell r="FB322">
            <v>0.15086906347153711</v>
          </cell>
          <cell r="FC322">
            <v>0.15140975542339152</v>
          </cell>
          <cell r="FD322">
            <v>0.15140975542339152</v>
          </cell>
          <cell r="FE322">
            <v>0.15140975542339152</v>
          </cell>
          <cell r="FF322">
            <v>0.15140975542339152</v>
          </cell>
          <cell r="FG322">
            <v>0.15140975542339152</v>
          </cell>
          <cell r="FH322">
            <v>0.15140975542339152</v>
          </cell>
          <cell r="FI322">
            <v>0.15140975542339152</v>
          </cell>
          <cell r="FJ322">
            <v>0.15140975542339152</v>
          </cell>
          <cell r="FK322">
            <v>0.15140975542339152</v>
          </cell>
          <cell r="FL322">
            <v>0.15140975542339152</v>
          </cell>
          <cell r="FM322">
            <v>0.15140975542339152</v>
          </cell>
          <cell r="FN322">
            <v>0.15140975542339152</v>
          </cell>
          <cell r="FO322">
            <v>0.16360178185659682</v>
          </cell>
          <cell r="FP322">
            <v>0.16360178185659682</v>
          </cell>
          <cell r="FQ322">
            <v>0.16360178185659682</v>
          </cell>
          <cell r="FR322">
            <v>0.16360178185659682</v>
          </cell>
          <cell r="FS322">
            <v>0.16360178185659682</v>
          </cell>
          <cell r="FT322">
            <v>0.16360178185659682</v>
          </cell>
          <cell r="FU322">
            <v>0.16360178185659682</v>
          </cell>
          <cell r="FV322">
            <v>0.16360178185659682</v>
          </cell>
          <cell r="FW322">
            <v>0.16360178185659682</v>
          </cell>
        </row>
        <row r="323">
          <cell r="B323" t="str">
            <v>Co 288</v>
          </cell>
          <cell r="C323" t="str">
            <v>MD</v>
          </cell>
          <cell r="BH323">
            <v>-0.22877641706920426</v>
          </cell>
          <cell r="BI323">
            <v>-0.22877641706920426</v>
          </cell>
          <cell r="BJ323">
            <v>-0.22877641706920426</v>
          </cell>
          <cell r="BK323">
            <v>-0.17626941972374249</v>
          </cell>
          <cell r="BL323">
            <v>-0.17626941972374249</v>
          </cell>
          <cell r="BM323">
            <v>-0.17626941972374249</v>
          </cell>
          <cell r="BN323">
            <v>-0.17626941972374249</v>
          </cell>
          <cell r="BO323">
            <v>-0.17626941972374249</v>
          </cell>
          <cell r="BP323">
            <v>-0.17626941972374249</v>
          </cell>
          <cell r="BQ323">
            <v>-0.17626941972374249</v>
          </cell>
          <cell r="BR323">
            <v>-0.17626941972374249</v>
          </cell>
          <cell r="BS323">
            <v>-0.17626941972374249</v>
          </cell>
          <cell r="BT323">
            <v>-0.17626941972374249</v>
          </cell>
          <cell r="BU323">
            <v>-0.17626941972374249</v>
          </cell>
          <cell r="BV323">
            <v>-0.17626941972374249</v>
          </cell>
          <cell r="BW323">
            <v>-0.11822864087869092</v>
          </cell>
          <cell r="BX323">
            <v>-0.11822864087869092</v>
          </cell>
          <cell r="BY323">
            <v>-0.11822864087869092</v>
          </cell>
          <cell r="BZ323">
            <v>-0.11822864087869092</v>
          </cell>
          <cell r="CA323">
            <v>-0.11822864087869092</v>
          </cell>
          <cell r="CB323">
            <v>-0.11822864087869092</v>
          </cell>
          <cell r="CC323">
            <v>-0.11822864087869092</v>
          </cell>
          <cell r="CD323">
            <v>-0.11822864087869092</v>
          </cell>
          <cell r="CE323">
            <v>-0.11822864087869092</v>
          </cell>
          <cell r="CF323">
            <v>-0.11822864087869092</v>
          </cell>
          <cell r="CG323">
            <v>-0.11822864087869092</v>
          </cell>
          <cell r="CH323">
            <v>-0.11822864087869092</v>
          </cell>
          <cell r="CI323">
            <v>-4.8419914023490371E-2</v>
          </cell>
          <cell r="CJ323">
            <v>-4.8419914023490371E-2</v>
          </cell>
          <cell r="CK323">
            <v>-4.8419914023490371E-2</v>
          </cell>
          <cell r="CL323">
            <v>-4.8419914023490371E-2</v>
          </cell>
          <cell r="CM323">
            <v>-4.8419914023490371E-2</v>
          </cell>
          <cell r="CN323">
            <v>-4.8419914023490371E-2</v>
          </cell>
          <cell r="CO323">
            <v>-4.8419914023490371E-2</v>
          </cell>
          <cell r="CP323">
            <v>-4.8419914023490371E-2</v>
          </cell>
          <cell r="CQ323">
            <v>-4.8419914023490371E-2</v>
          </cell>
          <cell r="CR323">
            <v>-4.8419914023490371E-2</v>
          </cell>
          <cell r="CS323">
            <v>-4.8419914023490371E-2</v>
          </cell>
          <cell r="CT323">
            <v>-4.8419914023490371E-2</v>
          </cell>
          <cell r="CU323">
            <v>-5.908308130080195E-3</v>
          </cell>
          <cell r="CV323">
            <v>-5.908308130080195E-3</v>
          </cell>
          <cell r="CW323">
            <v>-5.908308130080195E-3</v>
          </cell>
          <cell r="CX323">
            <v>-5.908308130080195E-3</v>
          </cell>
          <cell r="CY323">
            <v>-5.908308130080195E-3</v>
          </cell>
          <cell r="CZ323">
            <v>-5.908308130080195E-3</v>
          </cell>
          <cell r="DA323">
            <v>-5.908308130080195E-3</v>
          </cell>
          <cell r="DB323">
            <v>-5.908308130080195E-3</v>
          </cell>
          <cell r="DC323">
            <v>-5.908308130080195E-3</v>
          </cell>
          <cell r="DD323">
            <v>-5.908308130080195E-3</v>
          </cell>
          <cell r="DE323">
            <v>-5.908308130080195E-3</v>
          </cell>
          <cell r="DF323">
            <v>-5.908308130080195E-3</v>
          </cell>
          <cell r="DG323">
            <v>5.4034542312949095E-2</v>
          </cell>
          <cell r="DH323">
            <v>5.4034542312949095E-2</v>
          </cell>
          <cell r="DI323">
            <v>5.4034542312949095E-2</v>
          </cell>
          <cell r="DJ323">
            <v>5.4034542312949095E-2</v>
          </cell>
          <cell r="DK323">
            <v>5.4034542312949095E-2</v>
          </cell>
          <cell r="DL323">
            <v>5.4034542312949095E-2</v>
          </cell>
          <cell r="DM323">
            <v>5.4034542312949095E-2</v>
          </cell>
          <cell r="DN323">
            <v>5.4034542312949095E-2</v>
          </cell>
          <cell r="DO323">
            <v>5.4034542312949095E-2</v>
          </cell>
          <cell r="DP323">
            <v>5.4034542312949095E-2</v>
          </cell>
          <cell r="DQ323">
            <v>5.4034542312949095E-2</v>
          </cell>
          <cell r="DR323">
            <v>5.4034542312949095E-2</v>
          </cell>
          <cell r="DS323">
            <v>8.8194191606517536E-2</v>
          </cell>
          <cell r="DT323">
            <v>8.8194191606517536E-2</v>
          </cell>
          <cell r="DU323">
            <v>8.8194191606517536E-2</v>
          </cell>
          <cell r="DV323">
            <v>8.8194191606517536E-2</v>
          </cell>
          <cell r="DW323">
            <v>8.8194191606517536E-2</v>
          </cell>
          <cell r="DX323">
            <v>8.8194191606517536E-2</v>
          </cell>
          <cell r="DY323">
            <v>8.8194191606517536E-2</v>
          </cell>
          <cell r="DZ323">
            <v>8.8194191606517536E-2</v>
          </cell>
          <cell r="EA323">
            <v>8.8194191606517536E-2</v>
          </cell>
          <cell r="EB323">
            <v>8.8194191606517536E-2</v>
          </cell>
          <cell r="EC323">
            <v>8.8194191606517536E-2</v>
          </cell>
          <cell r="ED323">
            <v>8.8194191606517536E-2</v>
          </cell>
          <cell r="EE323">
            <v>9.2921944739963319E-2</v>
          </cell>
          <cell r="EF323">
            <v>9.2921944739963319E-2</v>
          </cell>
          <cell r="EG323">
            <v>9.2921944739963319E-2</v>
          </cell>
          <cell r="EH323">
            <v>9.2921944739963319E-2</v>
          </cell>
          <cell r="EI323">
            <v>9.2921944739963319E-2</v>
          </cell>
          <cell r="EJ323">
            <v>9.2921944739963319E-2</v>
          </cell>
          <cell r="EK323">
            <v>9.2921944739963319E-2</v>
          </cell>
          <cell r="EL323">
            <v>9.2921944739963319E-2</v>
          </cell>
          <cell r="EM323">
            <v>9.2921944739963319E-2</v>
          </cell>
          <cell r="EN323">
            <v>9.2921944739963319E-2</v>
          </cell>
          <cell r="EO323">
            <v>9.2921944739963319E-2</v>
          </cell>
          <cell r="EP323">
            <v>9.2921944739963319E-2</v>
          </cell>
          <cell r="EQ323">
            <v>0.11214443171102161</v>
          </cell>
          <cell r="ER323">
            <v>0.11214443171102161</v>
          </cell>
          <cell r="ES323">
            <v>0.11214443171102161</v>
          </cell>
          <cell r="ET323">
            <v>0.11214443171102161</v>
          </cell>
          <cell r="EU323">
            <v>0.11214443171102161</v>
          </cell>
          <cell r="EV323">
            <v>0.11214443171102161</v>
          </cell>
          <cell r="EW323">
            <v>0.11214443171102161</v>
          </cell>
          <cell r="EX323">
            <v>0.11214443171102161</v>
          </cell>
          <cell r="EY323">
            <v>0.11214443171102161</v>
          </cell>
          <cell r="EZ323">
            <v>0.11214443171102161</v>
          </cell>
          <cell r="FA323">
            <v>0.11214443171102161</v>
          </cell>
          <cell r="FB323">
            <v>0.11214443171102161</v>
          </cell>
          <cell r="FC323">
            <v>0.11283671143582558</v>
          </cell>
          <cell r="FD323">
            <v>0.11283671143582558</v>
          </cell>
          <cell r="FE323">
            <v>0.11283671143582558</v>
          </cell>
          <cell r="FF323">
            <v>0.11283671143582558</v>
          </cell>
          <cell r="FG323">
            <v>0.11283671143582558</v>
          </cell>
          <cell r="FH323">
            <v>0.11283671143582558</v>
          </cell>
          <cell r="FI323">
            <v>0.11283671143582558</v>
          </cell>
          <cell r="FJ323">
            <v>0.11283671143582558</v>
          </cell>
          <cell r="FK323">
            <v>0.11283671143582558</v>
          </cell>
          <cell r="FL323">
            <v>0.11283671143582558</v>
          </cell>
          <cell r="FM323">
            <v>0.11283671143582558</v>
          </cell>
          <cell r="FN323">
            <v>0.11283671143582558</v>
          </cell>
          <cell r="FO323">
            <v>0.11322224031827814</v>
          </cell>
          <cell r="FP323">
            <v>0.11322224031827814</v>
          </cell>
          <cell r="FQ323">
            <v>0.11322224031827814</v>
          </cell>
          <cell r="FR323">
            <v>0.11322224031827814</v>
          </cell>
          <cell r="FS323">
            <v>0.11322224031827814</v>
          </cell>
          <cell r="FT323">
            <v>0.11322224031827814</v>
          </cell>
          <cell r="FU323">
            <v>0.11322224031827814</v>
          </cell>
          <cell r="FV323">
            <v>0.11322224031827814</v>
          </cell>
          <cell r="FW323">
            <v>0.11322224031827814</v>
          </cell>
        </row>
        <row r="324">
          <cell r="B324" t="str">
            <v>Co 333</v>
          </cell>
          <cell r="C324" t="str">
            <v>VA</v>
          </cell>
          <cell r="BH324">
            <v>-4.226220010271986E-2</v>
          </cell>
          <cell r="BI324">
            <v>-4.226220010271986E-2</v>
          </cell>
          <cell r="BJ324">
            <v>-4.226220010271986E-2</v>
          </cell>
          <cell r="BK324">
            <v>6.0738169340143762E-2</v>
          </cell>
          <cell r="BL324">
            <v>6.0738169340143762E-2</v>
          </cell>
          <cell r="BM324">
            <v>6.0738169340143762E-2</v>
          </cell>
          <cell r="BN324">
            <v>6.0738169340143762E-2</v>
          </cell>
          <cell r="BO324">
            <v>6.0738169340143762E-2</v>
          </cell>
          <cell r="BP324">
            <v>6.0738169340143762E-2</v>
          </cell>
          <cell r="BQ324">
            <v>6.0738169340143762E-2</v>
          </cell>
          <cell r="BR324">
            <v>6.0738169340143762E-2</v>
          </cell>
          <cell r="BS324">
            <v>6.0738169340143762E-2</v>
          </cell>
          <cell r="BT324">
            <v>6.0738169340143762E-2</v>
          </cell>
          <cell r="BU324">
            <v>6.0738169340143762E-2</v>
          </cell>
          <cell r="BV324">
            <v>6.0738169340143762E-2</v>
          </cell>
          <cell r="BW324">
            <v>0.11704182841122214</v>
          </cell>
          <cell r="BX324">
            <v>0.11704182841122214</v>
          </cell>
          <cell r="BY324">
            <v>0.11704182841122214</v>
          </cell>
          <cell r="BZ324">
            <v>0.11704182841122214</v>
          </cell>
          <cell r="CA324">
            <v>0.11704182841122214</v>
          </cell>
          <cell r="CB324">
            <v>0.11704182841122214</v>
          </cell>
          <cell r="CC324">
            <v>0.11704182841122214</v>
          </cell>
          <cell r="CD324">
            <v>0.11704182841122214</v>
          </cell>
          <cell r="CE324">
            <v>0.11704182841122214</v>
          </cell>
          <cell r="CF324">
            <v>0.11704182841122214</v>
          </cell>
          <cell r="CG324">
            <v>0.11704182841122214</v>
          </cell>
          <cell r="CH324">
            <v>0.11704182841122214</v>
          </cell>
          <cell r="CI324">
            <v>7.8179458349575751E-2</v>
          </cell>
          <cell r="CJ324">
            <v>7.8179458349575751E-2</v>
          </cell>
          <cell r="CK324">
            <v>7.8179458349575751E-2</v>
          </cell>
          <cell r="CL324">
            <v>7.8179458349575751E-2</v>
          </cell>
          <cell r="CM324">
            <v>7.8179458349575751E-2</v>
          </cell>
          <cell r="CN324">
            <v>7.8179458349575751E-2</v>
          </cell>
          <cell r="CO324">
            <v>7.8179458349575751E-2</v>
          </cell>
          <cell r="CP324">
            <v>7.8179458349575751E-2</v>
          </cell>
          <cell r="CQ324">
            <v>7.8179458349575751E-2</v>
          </cell>
          <cell r="CR324">
            <v>7.8179458349575751E-2</v>
          </cell>
          <cell r="CS324">
            <v>7.8179458349575751E-2</v>
          </cell>
          <cell r="CT324">
            <v>7.8179458349575751E-2</v>
          </cell>
          <cell r="CU324">
            <v>7.6092779294152466E-2</v>
          </cell>
          <cell r="CV324">
            <v>7.6092779294152466E-2</v>
          </cell>
          <cell r="CW324">
            <v>7.6092779294152466E-2</v>
          </cell>
          <cell r="CX324">
            <v>7.6092779294152466E-2</v>
          </cell>
          <cell r="CY324">
            <v>7.6092779294152466E-2</v>
          </cell>
          <cell r="CZ324">
            <v>7.6092779294152466E-2</v>
          </cell>
          <cell r="DA324">
            <v>7.6092779294152466E-2</v>
          </cell>
          <cell r="DB324">
            <v>7.6092779294152466E-2</v>
          </cell>
          <cell r="DC324">
            <v>7.6092779294152466E-2</v>
          </cell>
          <cell r="DD324">
            <v>7.6092779294152466E-2</v>
          </cell>
          <cell r="DE324">
            <v>7.6092779294152466E-2</v>
          </cell>
          <cell r="DF324">
            <v>7.6092779294152466E-2</v>
          </cell>
          <cell r="DG324">
            <v>6.9511952869770757E-2</v>
          </cell>
          <cell r="DH324">
            <v>6.9511952869770757E-2</v>
          </cell>
          <cell r="DI324">
            <v>6.9511952869770757E-2</v>
          </cell>
          <cell r="DJ324">
            <v>6.9511952869770757E-2</v>
          </cell>
          <cell r="DK324">
            <v>6.9511952869770757E-2</v>
          </cell>
          <cell r="DL324">
            <v>6.9511952869770757E-2</v>
          </cell>
          <cell r="DM324">
            <v>6.9511952869770757E-2</v>
          </cell>
          <cell r="DN324">
            <v>6.9511952869770757E-2</v>
          </cell>
          <cell r="DO324">
            <v>6.9511952869770757E-2</v>
          </cell>
          <cell r="DP324">
            <v>6.9511952869770757E-2</v>
          </cell>
          <cell r="DQ324">
            <v>6.9511952869770757E-2</v>
          </cell>
          <cell r="DR324">
            <v>6.9511952869770757E-2</v>
          </cell>
          <cell r="DS324">
            <v>7.7924364778836602E-2</v>
          </cell>
          <cell r="DT324">
            <v>7.7924364778836602E-2</v>
          </cell>
          <cell r="DU324">
            <v>7.7924364778836602E-2</v>
          </cell>
          <cell r="DV324">
            <v>7.7924364778836602E-2</v>
          </cell>
          <cell r="DW324">
            <v>7.7924364778836602E-2</v>
          </cell>
          <cell r="DX324">
            <v>7.7924364778836602E-2</v>
          </cell>
          <cell r="DY324">
            <v>7.7924364778836602E-2</v>
          </cell>
          <cell r="DZ324">
            <v>7.7924364778836602E-2</v>
          </cell>
          <cell r="EA324">
            <v>7.7924364778836602E-2</v>
          </cell>
          <cell r="EB324">
            <v>7.7924364778836602E-2</v>
          </cell>
          <cell r="EC324">
            <v>7.7924364778836602E-2</v>
          </cell>
          <cell r="ED324">
            <v>7.7924364778836602E-2</v>
          </cell>
          <cell r="EE324">
            <v>7.895349764074551E-2</v>
          </cell>
          <cell r="EF324">
            <v>7.895349764074551E-2</v>
          </cell>
          <cell r="EG324">
            <v>7.895349764074551E-2</v>
          </cell>
          <cell r="EH324">
            <v>7.895349764074551E-2</v>
          </cell>
          <cell r="EI324">
            <v>7.895349764074551E-2</v>
          </cell>
          <cell r="EJ324">
            <v>7.895349764074551E-2</v>
          </cell>
          <cell r="EK324">
            <v>7.895349764074551E-2</v>
          </cell>
          <cell r="EL324">
            <v>7.895349764074551E-2</v>
          </cell>
          <cell r="EM324">
            <v>7.895349764074551E-2</v>
          </cell>
          <cell r="EN324">
            <v>7.895349764074551E-2</v>
          </cell>
          <cell r="EO324">
            <v>7.895349764074551E-2</v>
          </cell>
          <cell r="EP324">
            <v>7.895349764074551E-2</v>
          </cell>
          <cell r="EQ324">
            <v>8.6308036392204537E-2</v>
          </cell>
          <cell r="ER324">
            <v>8.6308036392204537E-2</v>
          </cell>
          <cell r="ES324">
            <v>8.6308036392204537E-2</v>
          </cell>
          <cell r="ET324">
            <v>8.6308036392204537E-2</v>
          </cell>
          <cell r="EU324">
            <v>8.6308036392204537E-2</v>
          </cell>
          <cell r="EV324">
            <v>8.6308036392204537E-2</v>
          </cell>
          <cell r="EW324">
            <v>8.6308036392204537E-2</v>
          </cell>
          <cell r="EX324">
            <v>8.6308036392204537E-2</v>
          </cell>
          <cell r="EY324">
            <v>8.6308036392204537E-2</v>
          </cell>
          <cell r="EZ324">
            <v>8.6308036392204537E-2</v>
          </cell>
          <cell r="FA324">
            <v>8.6308036392204537E-2</v>
          </cell>
          <cell r="FB324">
            <v>8.6308036392204537E-2</v>
          </cell>
          <cell r="FC324">
            <v>9.5016946543136721E-2</v>
          </cell>
          <cell r="FD324">
            <v>9.5016946543136721E-2</v>
          </cell>
          <cell r="FE324">
            <v>9.5016946543136721E-2</v>
          </cell>
          <cell r="FF324">
            <v>9.5016946543136721E-2</v>
          </cell>
          <cell r="FG324">
            <v>9.5016946543136721E-2</v>
          </cell>
          <cell r="FH324">
            <v>9.5016946543136721E-2</v>
          </cell>
          <cell r="FI324">
            <v>9.5016946543136721E-2</v>
          </cell>
          <cell r="FJ324">
            <v>9.5016946543136721E-2</v>
          </cell>
          <cell r="FK324">
            <v>9.5016946543136721E-2</v>
          </cell>
          <cell r="FL324">
            <v>9.5016946543136721E-2</v>
          </cell>
          <cell r="FM324">
            <v>9.5016946543136721E-2</v>
          </cell>
          <cell r="FN324">
            <v>9.5016946543136721E-2</v>
          </cell>
          <cell r="FO324">
            <v>0.1033860089455813</v>
          </cell>
          <cell r="FP324">
            <v>0.1033860089455813</v>
          </cell>
          <cell r="FQ324">
            <v>0.1033860089455813</v>
          </cell>
          <cell r="FR324">
            <v>0.1033860089455813</v>
          </cell>
          <cell r="FS324">
            <v>0.1033860089455813</v>
          </cell>
          <cell r="FT324">
            <v>0.1033860089455813</v>
          </cell>
          <cell r="FU324">
            <v>0.1033860089455813</v>
          </cell>
          <cell r="FV324">
            <v>0.1033860089455813</v>
          </cell>
          <cell r="FW324">
            <v>0.1033860089455813</v>
          </cell>
        </row>
        <row r="325">
          <cell r="B325" t="str">
            <v>Co 315</v>
          </cell>
          <cell r="C325" t="str">
            <v>PA</v>
          </cell>
          <cell r="BH325">
            <v>-1.481890690178613E-2</v>
          </cell>
          <cell r="BI325">
            <v>-1.481890690178613E-2</v>
          </cell>
          <cell r="BJ325">
            <v>-1.481890690178613E-2</v>
          </cell>
          <cell r="BK325">
            <v>-0.2928914051399753</v>
          </cell>
          <cell r="BL325">
            <v>-0.2928914051399753</v>
          </cell>
          <cell r="BM325">
            <v>-0.2928914051399753</v>
          </cell>
          <cell r="BN325">
            <v>-0.2928914051399753</v>
          </cell>
          <cell r="BO325">
            <v>-0.2928914051399753</v>
          </cell>
          <cell r="BP325">
            <v>-0.2928914051399753</v>
          </cell>
          <cell r="BQ325">
            <v>-0.2928914051399753</v>
          </cell>
          <cell r="BR325">
            <v>-0.2928914051399753</v>
          </cell>
          <cell r="BS325">
            <v>-0.2928914051399753</v>
          </cell>
          <cell r="BT325">
            <v>-0.2928914051399753</v>
          </cell>
          <cell r="BU325">
            <v>-0.2928914051399753</v>
          </cell>
          <cell r="BV325">
            <v>-0.2928914051399753</v>
          </cell>
          <cell r="BW325">
            <v>1.3536611994689555E-2</v>
          </cell>
          <cell r="BX325">
            <v>1.3536611994689555E-2</v>
          </cell>
          <cell r="BY325">
            <v>1.3536611994689555E-2</v>
          </cell>
          <cell r="BZ325">
            <v>1.3536611994689555E-2</v>
          </cell>
          <cell r="CA325">
            <v>1.3536611994689555E-2</v>
          </cell>
          <cell r="CB325">
            <v>1.3536611994689555E-2</v>
          </cell>
          <cell r="CC325">
            <v>1.3536611994689555E-2</v>
          </cell>
          <cell r="CD325">
            <v>1.3536611994689555E-2</v>
          </cell>
          <cell r="CE325">
            <v>1.3536611994689555E-2</v>
          </cell>
          <cell r="CF325">
            <v>1.3536611994689555E-2</v>
          </cell>
          <cell r="CG325">
            <v>1.3536611994689555E-2</v>
          </cell>
          <cell r="CH325">
            <v>1.3536611994689555E-2</v>
          </cell>
          <cell r="CI325">
            <v>-2.0886082879625678E-2</v>
          </cell>
          <cell r="CJ325">
            <v>-2.0886082879625678E-2</v>
          </cell>
          <cell r="CK325">
            <v>-2.0886082879625678E-2</v>
          </cell>
          <cell r="CL325">
            <v>-2.0886082879625678E-2</v>
          </cell>
          <cell r="CM325">
            <v>-2.0886082879625678E-2</v>
          </cell>
          <cell r="CN325">
            <v>-2.0886082879625678E-2</v>
          </cell>
          <cell r="CO325">
            <v>-2.0886082879625678E-2</v>
          </cell>
          <cell r="CP325">
            <v>-2.0886082879625678E-2</v>
          </cell>
          <cell r="CQ325">
            <v>-2.0886082879625678E-2</v>
          </cell>
          <cell r="CR325">
            <v>-2.0886082879625678E-2</v>
          </cell>
          <cell r="CS325">
            <v>-2.0886082879625678E-2</v>
          </cell>
          <cell r="CT325">
            <v>-2.0886082879625678E-2</v>
          </cell>
          <cell r="CU325">
            <v>2.1838430298996257E-2</v>
          </cell>
          <cell r="CV325">
            <v>2.1838430298996257E-2</v>
          </cell>
          <cell r="CW325">
            <v>2.1838430298996257E-2</v>
          </cell>
          <cell r="CX325">
            <v>2.1838430298996257E-2</v>
          </cell>
          <cell r="CY325">
            <v>2.1838430298996257E-2</v>
          </cell>
          <cell r="CZ325">
            <v>2.1838430298996257E-2</v>
          </cell>
          <cell r="DA325">
            <v>2.1838430298996257E-2</v>
          </cell>
          <cell r="DB325">
            <v>2.1838430298996257E-2</v>
          </cell>
          <cell r="DC325">
            <v>2.1838430298996257E-2</v>
          </cell>
          <cell r="DD325">
            <v>2.1838430298996257E-2</v>
          </cell>
          <cell r="DE325">
            <v>2.1838430298996257E-2</v>
          </cell>
          <cell r="DF325">
            <v>2.1838430298996257E-2</v>
          </cell>
          <cell r="DG325">
            <v>-1.465685718158153E-2</v>
          </cell>
          <cell r="DH325">
            <v>-1.465685718158153E-2</v>
          </cell>
          <cell r="DI325">
            <v>-1.465685718158153E-2</v>
          </cell>
          <cell r="DJ325">
            <v>-1.465685718158153E-2</v>
          </cell>
          <cell r="DK325">
            <v>-1.465685718158153E-2</v>
          </cell>
          <cell r="DL325">
            <v>-1.465685718158153E-2</v>
          </cell>
          <cell r="DM325">
            <v>-1.465685718158153E-2</v>
          </cell>
          <cell r="DN325">
            <v>-1.465685718158153E-2</v>
          </cell>
          <cell r="DO325">
            <v>-1.465685718158153E-2</v>
          </cell>
          <cell r="DP325">
            <v>-1.465685718158153E-2</v>
          </cell>
          <cell r="DQ325">
            <v>-1.465685718158153E-2</v>
          </cell>
          <cell r="DR325">
            <v>-1.465685718158153E-2</v>
          </cell>
          <cell r="DS325">
            <v>4.6897995402931811E-2</v>
          </cell>
          <cell r="DT325">
            <v>4.6897995402931811E-2</v>
          </cell>
          <cell r="DU325">
            <v>4.6897995402931811E-2</v>
          </cell>
          <cell r="DV325">
            <v>4.6897995402931811E-2</v>
          </cell>
          <cell r="DW325">
            <v>4.6897995402931811E-2</v>
          </cell>
          <cell r="DX325">
            <v>4.6897995402931811E-2</v>
          </cell>
          <cell r="DY325">
            <v>4.6897995402931811E-2</v>
          </cell>
          <cell r="DZ325">
            <v>4.6897995402931811E-2</v>
          </cell>
          <cell r="EA325">
            <v>4.6897995402931811E-2</v>
          </cell>
          <cell r="EB325">
            <v>4.6897995402931811E-2</v>
          </cell>
          <cell r="EC325">
            <v>4.6897995402931811E-2</v>
          </cell>
          <cell r="ED325">
            <v>4.6897995402931811E-2</v>
          </cell>
          <cell r="EE325">
            <v>7.6248126520705922E-2</v>
          </cell>
          <cell r="EF325">
            <v>7.6248126520705922E-2</v>
          </cell>
          <cell r="EG325">
            <v>7.6248126520705922E-2</v>
          </cell>
          <cell r="EH325">
            <v>7.6248126520705922E-2</v>
          </cell>
          <cell r="EI325">
            <v>7.6248126520705922E-2</v>
          </cell>
          <cell r="EJ325">
            <v>7.6248126520705922E-2</v>
          </cell>
          <cell r="EK325">
            <v>7.6248126520705922E-2</v>
          </cell>
          <cell r="EL325">
            <v>7.6248126520705922E-2</v>
          </cell>
          <cell r="EM325">
            <v>7.6248126520705922E-2</v>
          </cell>
          <cell r="EN325">
            <v>7.6248126520705922E-2</v>
          </cell>
          <cell r="EO325">
            <v>7.6248126520705922E-2</v>
          </cell>
          <cell r="EP325">
            <v>7.6248126520705922E-2</v>
          </cell>
          <cell r="EQ325">
            <v>5.9368486670766177E-2</v>
          </cell>
          <cell r="ER325">
            <v>5.9368486670766177E-2</v>
          </cell>
          <cell r="ES325">
            <v>5.9368486670766177E-2</v>
          </cell>
          <cell r="ET325">
            <v>5.9368486670766177E-2</v>
          </cell>
          <cell r="EU325">
            <v>5.9368486670766177E-2</v>
          </cell>
          <cell r="EV325">
            <v>5.9368486670766177E-2</v>
          </cell>
          <cell r="EW325">
            <v>5.9368486670766177E-2</v>
          </cell>
          <cell r="EX325">
            <v>5.9368486670766177E-2</v>
          </cell>
          <cell r="EY325">
            <v>5.9368486670766177E-2</v>
          </cell>
          <cell r="EZ325">
            <v>5.9368486670766177E-2</v>
          </cell>
          <cell r="FA325">
            <v>5.9368486670766177E-2</v>
          </cell>
          <cell r="FB325">
            <v>5.9368486670766177E-2</v>
          </cell>
          <cell r="FC325">
            <v>0.11986654847322806</v>
          </cell>
          <cell r="FD325">
            <v>0.11986654847322806</v>
          </cell>
          <cell r="FE325">
            <v>0.11986654847322806</v>
          </cell>
          <cell r="FF325">
            <v>0.11986654847322806</v>
          </cell>
          <cell r="FG325">
            <v>0.11986654847322806</v>
          </cell>
          <cell r="FH325">
            <v>0.11986654847322806</v>
          </cell>
          <cell r="FI325">
            <v>0.11986654847322806</v>
          </cell>
          <cell r="FJ325">
            <v>0.11986654847322806</v>
          </cell>
          <cell r="FK325">
            <v>0.11986654847322806</v>
          </cell>
          <cell r="FL325">
            <v>0.11986654847322806</v>
          </cell>
          <cell r="FM325">
            <v>0.11986654847322806</v>
          </cell>
          <cell r="FN325">
            <v>0.11986654847322806</v>
          </cell>
          <cell r="FO325">
            <v>0.16257574353994558</v>
          </cell>
          <cell r="FP325">
            <v>0.16257574353994558</v>
          </cell>
          <cell r="FQ325">
            <v>0.16257574353994558</v>
          </cell>
          <cell r="FR325">
            <v>0.16257574353994558</v>
          </cell>
          <cell r="FS325">
            <v>0.16257574353994558</v>
          </cell>
          <cell r="FT325">
            <v>0.16257574353994558</v>
          </cell>
          <cell r="FU325">
            <v>0.16257574353994558</v>
          </cell>
          <cell r="FV325">
            <v>0.16257574353994558</v>
          </cell>
          <cell r="FW325">
            <v>0.16257574353994558</v>
          </cell>
        </row>
        <row r="326">
          <cell r="B326" t="str">
            <v>Co 316</v>
          </cell>
          <cell r="C326" t="str">
            <v>PA</v>
          </cell>
          <cell r="BH326">
            <v>-7.2583432357426786E-2</v>
          </cell>
          <cell r="BI326">
            <v>-7.2583432357426786E-2</v>
          </cell>
          <cell r="BJ326">
            <v>-7.2583432357426786E-2</v>
          </cell>
          <cell r="BK326">
            <v>0.11224381483662323</v>
          </cell>
          <cell r="BL326">
            <v>0.11224381483662323</v>
          </cell>
          <cell r="BM326">
            <v>0.11224381483662323</v>
          </cell>
          <cell r="BN326">
            <v>0.11224381483662323</v>
          </cell>
          <cell r="BO326">
            <v>0.11224381483662323</v>
          </cell>
          <cell r="BP326">
            <v>0.11224381483662323</v>
          </cell>
          <cell r="BQ326">
            <v>0.11224381483662323</v>
          </cell>
          <cell r="BR326">
            <v>0.11224381483662323</v>
          </cell>
          <cell r="BS326">
            <v>0.11224381483662323</v>
          </cell>
          <cell r="BT326">
            <v>0.11224381483662323</v>
          </cell>
          <cell r="BU326">
            <v>0.11224381483662323</v>
          </cell>
          <cell r="BV326">
            <v>0.11224381483662323</v>
          </cell>
          <cell r="BW326">
            <v>0.16551142259194565</v>
          </cell>
          <cell r="BX326">
            <v>0.16551142259194565</v>
          </cell>
          <cell r="BY326">
            <v>0.16551142259194565</v>
          </cell>
          <cell r="BZ326">
            <v>0.16551142259194565</v>
          </cell>
          <cell r="CA326">
            <v>0.16551142259194565</v>
          </cell>
          <cell r="CB326">
            <v>0.16551142259194565</v>
          </cell>
          <cell r="CC326">
            <v>0.16551142259194565</v>
          </cell>
          <cell r="CD326">
            <v>0.16551142259194565</v>
          </cell>
          <cell r="CE326">
            <v>0.16551142259194565</v>
          </cell>
          <cell r="CF326">
            <v>0.16551142259194565</v>
          </cell>
          <cell r="CG326">
            <v>0.16551142259194565</v>
          </cell>
          <cell r="CH326">
            <v>0.16551142259194565</v>
          </cell>
          <cell r="CI326">
            <v>6.9852469746137916E-2</v>
          </cell>
          <cell r="CJ326">
            <v>6.9852469746137916E-2</v>
          </cell>
          <cell r="CK326">
            <v>6.9852469746137916E-2</v>
          </cell>
          <cell r="CL326">
            <v>6.9852469746137916E-2</v>
          </cell>
          <cell r="CM326">
            <v>6.9852469746137916E-2</v>
          </cell>
          <cell r="CN326">
            <v>6.9852469746137916E-2</v>
          </cell>
          <cell r="CO326">
            <v>6.9852469746137916E-2</v>
          </cell>
          <cell r="CP326">
            <v>6.9852469746137916E-2</v>
          </cell>
          <cell r="CQ326">
            <v>6.9852469746137916E-2</v>
          </cell>
          <cell r="CR326">
            <v>6.9852469746137916E-2</v>
          </cell>
          <cell r="CS326">
            <v>6.9852469746137916E-2</v>
          </cell>
          <cell r="CT326">
            <v>6.9852469746137916E-2</v>
          </cell>
          <cell r="CU326">
            <v>5.5310358168753092E-2</v>
          </cell>
          <cell r="CV326">
            <v>5.5310358168753092E-2</v>
          </cell>
          <cell r="CW326">
            <v>5.5310358168753092E-2</v>
          </cell>
          <cell r="CX326">
            <v>5.5310358168753092E-2</v>
          </cell>
          <cell r="CY326">
            <v>5.5310358168753092E-2</v>
          </cell>
          <cell r="CZ326">
            <v>5.5310358168753092E-2</v>
          </cell>
          <cell r="DA326">
            <v>5.5310358168753092E-2</v>
          </cell>
          <cell r="DB326">
            <v>5.5310358168753092E-2</v>
          </cell>
          <cell r="DC326">
            <v>5.5310358168753092E-2</v>
          </cell>
          <cell r="DD326">
            <v>5.5310358168753092E-2</v>
          </cell>
          <cell r="DE326">
            <v>5.5310358168753092E-2</v>
          </cell>
          <cell r="DF326">
            <v>5.5310358168753092E-2</v>
          </cell>
          <cell r="DG326">
            <v>2.821372136369572E-2</v>
          </cell>
          <cell r="DH326">
            <v>2.821372136369572E-2</v>
          </cell>
          <cell r="DI326">
            <v>2.821372136369572E-2</v>
          </cell>
          <cell r="DJ326">
            <v>2.821372136369572E-2</v>
          </cell>
          <cell r="DK326">
            <v>2.821372136369572E-2</v>
          </cell>
          <cell r="DL326">
            <v>2.821372136369572E-2</v>
          </cell>
          <cell r="DM326">
            <v>2.821372136369572E-2</v>
          </cell>
          <cell r="DN326">
            <v>2.821372136369572E-2</v>
          </cell>
          <cell r="DO326">
            <v>2.821372136369572E-2</v>
          </cell>
          <cell r="DP326">
            <v>2.821372136369572E-2</v>
          </cell>
          <cell r="DQ326">
            <v>2.821372136369572E-2</v>
          </cell>
          <cell r="DR326">
            <v>2.821372136369572E-2</v>
          </cell>
          <cell r="DS326">
            <v>6.2617503308071989E-2</v>
          </cell>
          <cell r="DT326">
            <v>6.2617503308071989E-2</v>
          </cell>
          <cell r="DU326">
            <v>6.2617503308071989E-2</v>
          </cell>
          <cell r="DV326">
            <v>6.2617503308071989E-2</v>
          </cell>
          <cell r="DW326">
            <v>6.2617503308071989E-2</v>
          </cell>
          <cell r="DX326">
            <v>6.2617503308071989E-2</v>
          </cell>
          <cell r="DY326">
            <v>6.2617503308071989E-2</v>
          </cell>
          <cell r="DZ326">
            <v>6.2617503308071989E-2</v>
          </cell>
          <cell r="EA326">
            <v>6.2617503308071989E-2</v>
          </cell>
          <cell r="EB326">
            <v>6.2617503308071989E-2</v>
          </cell>
          <cell r="EC326">
            <v>6.2617503308071989E-2</v>
          </cell>
          <cell r="ED326">
            <v>6.2617503308071989E-2</v>
          </cell>
          <cell r="EE326">
            <v>8.2457437524700847E-2</v>
          </cell>
          <cell r="EF326">
            <v>8.2457437524700847E-2</v>
          </cell>
          <cell r="EG326">
            <v>8.2457437524700847E-2</v>
          </cell>
          <cell r="EH326">
            <v>8.2457437524700847E-2</v>
          </cell>
          <cell r="EI326">
            <v>8.2457437524700847E-2</v>
          </cell>
          <cell r="EJ326">
            <v>8.2457437524700847E-2</v>
          </cell>
          <cell r="EK326">
            <v>8.2457437524700847E-2</v>
          </cell>
          <cell r="EL326">
            <v>8.2457437524700847E-2</v>
          </cell>
          <cell r="EM326">
            <v>8.2457437524700847E-2</v>
          </cell>
          <cell r="EN326">
            <v>8.2457437524700847E-2</v>
          </cell>
          <cell r="EO326">
            <v>8.2457437524700847E-2</v>
          </cell>
          <cell r="EP326">
            <v>8.2457437524700847E-2</v>
          </cell>
          <cell r="EQ326">
            <v>9.0747455354886195E-2</v>
          </cell>
          <cell r="ER326">
            <v>9.0747455354886195E-2</v>
          </cell>
          <cell r="ES326">
            <v>9.0747455354886195E-2</v>
          </cell>
          <cell r="ET326">
            <v>9.0747455354886195E-2</v>
          </cell>
          <cell r="EU326">
            <v>9.0747455354886195E-2</v>
          </cell>
          <cell r="EV326">
            <v>9.0747455354886195E-2</v>
          </cell>
          <cell r="EW326">
            <v>9.0747455354886195E-2</v>
          </cell>
          <cell r="EX326">
            <v>9.0747455354886195E-2</v>
          </cell>
          <cell r="EY326">
            <v>9.0747455354886195E-2</v>
          </cell>
          <cell r="EZ326">
            <v>9.0747455354886195E-2</v>
          </cell>
          <cell r="FA326">
            <v>9.0747455354886195E-2</v>
          </cell>
          <cell r="FB326">
            <v>9.0747455354886195E-2</v>
          </cell>
          <cell r="FC326">
            <v>9.3573887212256832E-2</v>
          </cell>
          <cell r="FD326">
            <v>9.3573887212256832E-2</v>
          </cell>
          <cell r="FE326">
            <v>9.3573887212256832E-2</v>
          </cell>
          <cell r="FF326">
            <v>9.3573887212256832E-2</v>
          </cell>
          <cell r="FG326">
            <v>9.3573887212256832E-2</v>
          </cell>
          <cell r="FH326">
            <v>9.3573887212256832E-2</v>
          </cell>
          <cell r="FI326">
            <v>9.3573887212256832E-2</v>
          </cell>
          <cell r="FJ326">
            <v>9.3573887212256832E-2</v>
          </cell>
          <cell r="FK326">
            <v>9.3573887212256832E-2</v>
          </cell>
          <cell r="FL326">
            <v>9.3573887212256832E-2</v>
          </cell>
          <cell r="FM326">
            <v>9.3573887212256832E-2</v>
          </cell>
          <cell r="FN326">
            <v>9.3573887212256832E-2</v>
          </cell>
          <cell r="FO326">
            <v>7.9681763563383828E-2</v>
          </cell>
          <cell r="FP326">
            <v>7.9681763563383828E-2</v>
          </cell>
          <cell r="FQ326">
            <v>7.9681763563383828E-2</v>
          </cell>
          <cell r="FR326">
            <v>7.9681763563383828E-2</v>
          </cell>
          <cell r="FS326">
            <v>7.9681763563383828E-2</v>
          </cell>
          <cell r="FT326">
            <v>7.9681763563383828E-2</v>
          </cell>
          <cell r="FU326">
            <v>7.9681763563383828E-2</v>
          </cell>
          <cell r="FV326">
            <v>7.9681763563383828E-2</v>
          </cell>
          <cell r="FW326">
            <v>7.9681763563383828E-2</v>
          </cell>
        </row>
        <row r="327">
          <cell r="B327" t="str">
            <v>Co 317</v>
          </cell>
          <cell r="C327" t="str">
            <v>PA</v>
          </cell>
          <cell r="BH327">
            <v>-3.0288133567907258E-2</v>
          </cell>
          <cell r="BI327">
            <v>-3.0288133567907258E-2</v>
          </cell>
          <cell r="BJ327">
            <v>-3.0288133567907258E-2</v>
          </cell>
          <cell r="BK327">
            <v>4.7508754483703293E-2</v>
          </cell>
          <cell r="BL327">
            <v>4.7508754483703293E-2</v>
          </cell>
          <cell r="BM327">
            <v>4.7508754483703293E-2</v>
          </cell>
          <cell r="BN327">
            <v>4.7508754483703293E-2</v>
          </cell>
          <cell r="BO327">
            <v>4.7508754483703293E-2</v>
          </cell>
          <cell r="BP327">
            <v>4.7508754483703293E-2</v>
          </cell>
          <cell r="BQ327">
            <v>4.7508754483703293E-2</v>
          </cell>
          <cell r="BR327">
            <v>4.7508754483703293E-2</v>
          </cell>
          <cell r="BS327">
            <v>4.7508754483703293E-2</v>
          </cell>
          <cell r="BT327">
            <v>4.7508754483703293E-2</v>
          </cell>
          <cell r="BU327">
            <v>4.7508754483703293E-2</v>
          </cell>
          <cell r="BV327">
            <v>4.7508754483703293E-2</v>
          </cell>
          <cell r="BW327">
            <v>3.8924740162033025E-2</v>
          </cell>
          <cell r="BX327">
            <v>3.8924740162033025E-2</v>
          </cell>
          <cell r="BY327">
            <v>3.8924740162033025E-2</v>
          </cell>
          <cell r="BZ327">
            <v>3.8924740162033025E-2</v>
          </cell>
          <cell r="CA327">
            <v>3.8924740162033025E-2</v>
          </cell>
          <cell r="CB327">
            <v>3.8924740162033025E-2</v>
          </cell>
          <cell r="CC327">
            <v>3.8924740162033025E-2</v>
          </cell>
          <cell r="CD327">
            <v>3.8924740162033025E-2</v>
          </cell>
          <cell r="CE327">
            <v>3.8924740162033025E-2</v>
          </cell>
          <cell r="CF327">
            <v>3.8924740162033025E-2</v>
          </cell>
          <cell r="CG327">
            <v>3.8924740162033025E-2</v>
          </cell>
          <cell r="CH327">
            <v>3.8924740162033025E-2</v>
          </cell>
          <cell r="CI327">
            <v>1.8804340481981607E-2</v>
          </cell>
          <cell r="CJ327">
            <v>1.8804340481981607E-2</v>
          </cell>
          <cell r="CK327">
            <v>1.8804340481981607E-2</v>
          </cell>
          <cell r="CL327">
            <v>1.8804340481981607E-2</v>
          </cell>
          <cell r="CM327">
            <v>1.8804340481981607E-2</v>
          </cell>
          <cell r="CN327">
            <v>1.8804340481981607E-2</v>
          </cell>
          <cell r="CO327">
            <v>1.8804340481981607E-2</v>
          </cell>
          <cell r="CP327">
            <v>1.8804340481981607E-2</v>
          </cell>
          <cell r="CQ327">
            <v>1.8804340481981607E-2</v>
          </cell>
          <cell r="CR327">
            <v>1.8804340481981607E-2</v>
          </cell>
          <cell r="CS327">
            <v>1.8804340481981607E-2</v>
          </cell>
          <cell r="CT327">
            <v>1.8804340481981607E-2</v>
          </cell>
          <cell r="CU327">
            <v>2.4162194776977709E-2</v>
          </cell>
          <cell r="CV327">
            <v>2.4162194776977709E-2</v>
          </cell>
          <cell r="CW327">
            <v>2.4162194776977709E-2</v>
          </cell>
          <cell r="CX327">
            <v>2.4162194776977709E-2</v>
          </cell>
          <cell r="CY327">
            <v>2.4162194776977709E-2</v>
          </cell>
          <cell r="CZ327">
            <v>2.4162194776977709E-2</v>
          </cell>
          <cell r="DA327">
            <v>2.4162194776977709E-2</v>
          </cell>
          <cell r="DB327">
            <v>2.4162194776977709E-2</v>
          </cell>
          <cell r="DC327">
            <v>2.4162194776977709E-2</v>
          </cell>
          <cell r="DD327">
            <v>2.4162194776977709E-2</v>
          </cell>
          <cell r="DE327">
            <v>2.4162194776977709E-2</v>
          </cell>
          <cell r="DF327">
            <v>2.4162194776977709E-2</v>
          </cell>
          <cell r="DG327">
            <v>4.1612999719515924E-2</v>
          </cell>
          <cell r="DH327">
            <v>4.1612999719515924E-2</v>
          </cell>
          <cell r="DI327">
            <v>4.1612999719515924E-2</v>
          </cell>
          <cell r="DJ327">
            <v>4.1612999719515924E-2</v>
          </cell>
          <cell r="DK327">
            <v>4.1612999719515924E-2</v>
          </cell>
          <cell r="DL327">
            <v>4.1612999719515924E-2</v>
          </cell>
          <cell r="DM327">
            <v>4.1612999719515924E-2</v>
          </cell>
          <cell r="DN327">
            <v>4.1612999719515924E-2</v>
          </cell>
          <cell r="DO327">
            <v>4.1612999719515924E-2</v>
          </cell>
          <cell r="DP327">
            <v>4.1612999719515924E-2</v>
          </cell>
          <cell r="DQ327">
            <v>4.1612999719515924E-2</v>
          </cell>
          <cell r="DR327">
            <v>4.1612999719515924E-2</v>
          </cell>
          <cell r="DS327">
            <v>9.5364992783820726E-2</v>
          </cell>
          <cell r="DT327">
            <v>9.5364992783820726E-2</v>
          </cell>
          <cell r="DU327">
            <v>9.5364992783820726E-2</v>
          </cell>
          <cell r="DV327">
            <v>9.5364992783820726E-2</v>
          </cell>
          <cell r="DW327">
            <v>9.5364992783820726E-2</v>
          </cell>
          <cell r="DX327">
            <v>9.5364992783820726E-2</v>
          </cell>
          <cell r="DY327">
            <v>9.5364992783820726E-2</v>
          </cell>
          <cell r="DZ327">
            <v>9.5364992783820726E-2</v>
          </cell>
          <cell r="EA327">
            <v>9.5364992783820726E-2</v>
          </cell>
          <cell r="EB327">
            <v>9.5364992783820726E-2</v>
          </cell>
          <cell r="EC327">
            <v>9.5364992783820726E-2</v>
          </cell>
          <cell r="ED327">
            <v>9.5364992783820726E-2</v>
          </cell>
          <cell r="EE327">
            <v>0.10663810092649832</v>
          </cell>
          <cell r="EF327">
            <v>0.10663810092649832</v>
          </cell>
          <cell r="EG327">
            <v>0.10663810092649832</v>
          </cell>
          <cell r="EH327">
            <v>0.10663810092649832</v>
          </cell>
          <cell r="EI327">
            <v>0.10663810092649832</v>
          </cell>
          <cell r="EJ327">
            <v>0.10663810092649832</v>
          </cell>
          <cell r="EK327">
            <v>0.10663810092649832</v>
          </cell>
          <cell r="EL327">
            <v>0.10663810092649832</v>
          </cell>
          <cell r="EM327">
            <v>0.10663810092649832</v>
          </cell>
          <cell r="EN327">
            <v>0.10663810092649832</v>
          </cell>
          <cell r="EO327">
            <v>0.10663810092649832</v>
          </cell>
          <cell r="EP327">
            <v>0.10663810092649832</v>
          </cell>
          <cell r="EQ327">
            <v>0.11852926396953938</v>
          </cell>
          <cell r="ER327">
            <v>0.11852926396953938</v>
          </cell>
          <cell r="ES327">
            <v>0.11852926396953938</v>
          </cell>
          <cell r="ET327">
            <v>0.11852926396953938</v>
          </cell>
          <cell r="EU327">
            <v>0.11852926396953938</v>
          </cell>
          <cell r="EV327">
            <v>0.11852926396953938</v>
          </cell>
          <cell r="EW327">
            <v>0.11852926396953938</v>
          </cell>
          <cell r="EX327">
            <v>0.11852926396953938</v>
          </cell>
          <cell r="EY327">
            <v>0.11852926396953938</v>
          </cell>
          <cell r="EZ327">
            <v>0.11852926396953938</v>
          </cell>
          <cell r="FA327">
            <v>0.11852926396953938</v>
          </cell>
          <cell r="FB327">
            <v>0.11852926396953938</v>
          </cell>
          <cell r="FC327">
            <v>0.1206767461123134</v>
          </cell>
          <cell r="FD327">
            <v>0.1206767461123134</v>
          </cell>
          <cell r="FE327">
            <v>0.1206767461123134</v>
          </cell>
          <cell r="FF327">
            <v>0.1206767461123134</v>
          </cell>
          <cell r="FG327">
            <v>0.1206767461123134</v>
          </cell>
          <cell r="FH327">
            <v>0.1206767461123134</v>
          </cell>
          <cell r="FI327">
            <v>0.1206767461123134</v>
          </cell>
          <cell r="FJ327">
            <v>0.1206767461123134</v>
          </cell>
          <cell r="FK327">
            <v>0.1206767461123134</v>
          </cell>
          <cell r="FL327">
            <v>0.1206767461123134</v>
          </cell>
          <cell r="FM327">
            <v>0.1206767461123134</v>
          </cell>
          <cell r="FN327">
            <v>0.1206767461123134</v>
          </cell>
          <cell r="FO327">
            <v>0.12339846119653874</v>
          </cell>
          <cell r="FP327">
            <v>0.12339846119653874</v>
          </cell>
          <cell r="FQ327">
            <v>0.12339846119653874</v>
          </cell>
          <cell r="FR327">
            <v>0.12339846119653874</v>
          </cell>
          <cell r="FS327">
            <v>0.12339846119653874</v>
          </cell>
          <cell r="FT327">
            <v>0.12339846119653874</v>
          </cell>
          <cell r="FU327">
            <v>0.12339846119653874</v>
          </cell>
          <cell r="FV327">
            <v>0.12339846119653874</v>
          </cell>
          <cell r="FW327">
            <v>0.12339846119653874</v>
          </cell>
        </row>
        <row r="328">
          <cell r="B328" t="str">
            <v>Co 385</v>
          </cell>
          <cell r="C328" t="str">
            <v>GA</v>
          </cell>
          <cell r="BH328">
            <v>0.2910908418804124</v>
          </cell>
          <cell r="BI328">
            <v>0.2910908418804124</v>
          </cell>
          <cell r="BJ328">
            <v>0.2910908418804124</v>
          </cell>
          <cell r="BK328">
            <v>0.31202211240002131</v>
          </cell>
          <cell r="BL328">
            <v>0.31202211240002131</v>
          </cell>
          <cell r="BM328">
            <v>0.31202211240002131</v>
          </cell>
          <cell r="BN328">
            <v>0.31202211240002131</v>
          </cell>
          <cell r="BO328">
            <v>0.31202211240002131</v>
          </cell>
          <cell r="BP328">
            <v>0.31202211240002131</v>
          </cell>
          <cell r="BQ328">
            <v>0.31202211240002131</v>
          </cell>
          <cell r="BR328">
            <v>0.31202211240002131</v>
          </cell>
          <cell r="BS328">
            <v>0.31202211240002131</v>
          </cell>
          <cell r="BT328">
            <v>0.31202211240002131</v>
          </cell>
          <cell r="BU328">
            <v>0.31202211240002131</v>
          </cell>
          <cell r="BV328">
            <v>0.31202211240002131</v>
          </cell>
          <cell r="BW328">
            <v>0.47552202715939551</v>
          </cell>
          <cell r="BX328">
            <v>0.47552202715939551</v>
          </cell>
          <cell r="BY328">
            <v>0.47552202715939551</v>
          </cell>
          <cell r="BZ328">
            <v>0.47552202715939551</v>
          </cell>
          <cell r="CA328">
            <v>0.47552202715939551</v>
          </cell>
          <cell r="CB328">
            <v>0.47552202715939551</v>
          </cell>
          <cell r="CC328">
            <v>0.47552202715939551</v>
          </cell>
          <cell r="CD328">
            <v>0.47552202715939551</v>
          </cell>
          <cell r="CE328">
            <v>0.47552202715939551</v>
          </cell>
          <cell r="CF328">
            <v>0.47552202715939551</v>
          </cell>
          <cell r="CG328">
            <v>0.47552202715939551</v>
          </cell>
          <cell r="CH328">
            <v>0.47552202715939551</v>
          </cell>
          <cell r="CI328">
            <v>0.30635957405199377</v>
          </cell>
          <cell r="CJ328">
            <v>0.30635957405199377</v>
          </cell>
          <cell r="CK328">
            <v>0.30635957405199377</v>
          </cell>
          <cell r="CL328">
            <v>0.30635957405199377</v>
          </cell>
          <cell r="CM328">
            <v>0.30635957405199377</v>
          </cell>
          <cell r="CN328">
            <v>0.30635957405199377</v>
          </cell>
          <cell r="CO328">
            <v>0.30635957405199377</v>
          </cell>
          <cell r="CP328">
            <v>0.30635957405199377</v>
          </cell>
          <cell r="CQ328">
            <v>0.30635957405199377</v>
          </cell>
          <cell r="CR328">
            <v>0.30635957405199377</v>
          </cell>
          <cell r="CS328">
            <v>0.30635957405199377</v>
          </cell>
          <cell r="CT328">
            <v>0.30635957405199377</v>
          </cell>
          <cell r="CU328">
            <v>0.2970271970612372</v>
          </cell>
          <cell r="CV328">
            <v>0.2970271970612372</v>
          </cell>
          <cell r="CW328">
            <v>0.2970271970612372</v>
          </cell>
          <cell r="CX328">
            <v>0.2970271970612372</v>
          </cell>
          <cell r="CY328">
            <v>0.2970271970612372</v>
          </cell>
          <cell r="CZ328">
            <v>0.2970271970612372</v>
          </cell>
          <cell r="DA328">
            <v>0.2970271970612372</v>
          </cell>
          <cell r="DB328">
            <v>0.2970271970612372</v>
          </cell>
          <cell r="DC328">
            <v>0.2970271970612372</v>
          </cell>
          <cell r="DD328">
            <v>0.2970271970612372</v>
          </cell>
          <cell r="DE328">
            <v>0.2970271970612372</v>
          </cell>
          <cell r="DF328">
            <v>0.2970271970612372</v>
          </cell>
          <cell r="DG328">
            <v>0.29752170935645061</v>
          </cell>
          <cell r="DH328">
            <v>0.29752170935645061</v>
          </cell>
          <cell r="DI328">
            <v>0.29752170935645061</v>
          </cell>
          <cell r="DJ328">
            <v>0.29752170935645061</v>
          </cell>
          <cell r="DK328">
            <v>0.29752170935645061</v>
          </cell>
          <cell r="DL328">
            <v>0.29752170935645061</v>
          </cell>
          <cell r="DM328">
            <v>0.29752170935645061</v>
          </cell>
          <cell r="DN328">
            <v>0.29752170935645061</v>
          </cell>
          <cell r="DO328">
            <v>0.29752170935645061</v>
          </cell>
          <cell r="DP328">
            <v>0.29752170935645061</v>
          </cell>
          <cell r="DQ328">
            <v>0.29752170935645061</v>
          </cell>
          <cell r="DR328">
            <v>0.29752170935645061</v>
          </cell>
          <cell r="DS328">
            <v>0.2935608604007981</v>
          </cell>
          <cell r="DT328">
            <v>0.2935608604007981</v>
          </cell>
          <cell r="DU328">
            <v>0.2935608604007981</v>
          </cell>
          <cell r="DV328">
            <v>0.2935608604007981</v>
          </cell>
          <cell r="DW328">
            <v>0.2935608604007981</v>
          </cell>
          <cell r="DX328">
            <v>0.2935608604007981</v>
          </cell>
          <cell r="DY328">
            <v>0.2935608604007981</v>
          </cell>
          <cell r="DZ328">
            <v>0.2935608604007981</v>
          </cell>
          <cell r="EA328">
            <v>0.2935608604007981</v>
          </cell>
          <cell r="EB328">
            <v>0.2935608604007981</v>
          </cell>
          <cell r="EC328">
            <v>0.2935608604007981</v>
          </cell>
          <cell r="ED328">
            <v>0.2935608604007981</v>
          </cell>
          <cell r="EE328">
            <v>0.28525478890052774</v>
          </cell>
          <cell r="EF328">
            <v>0.28525478890052774</v>
          </cell>
          <cell r="EG328">
            <v>0.28525478890052774</v>
          </cell>
          <cell r="EH328">
            <v>0.28525478890052774</v>
          </cell>
          <cell r="EI328">
            <v>0.28525478890052774</v>
          </cell>
          <cell r="EJ328">
            <v>0.28525478890052774</v>
          </cell>
          <cell r="EK328">
            <v>0.28525478890052774</v>
          </cell>
          <cell r="EL328">
            <v>0.28525478890052774</v>
          </cell>
          <cell r="EM328">
            <v>0.28525478890052774</v>
          </cell>
          <cell r="EN328">
            <v>0.28525478890052774</v>
          </cell>
          <cell r="EO328">
            <v>0.28525478890052774</v>
          </cell>
          <cell r="EP328">
            <v>0.28525478890052774</v>
          </cell>
          <cell r="EQ328">
            <v>0.27065103858548251</v>
          </cell>
          <cell r="ER328">
            <v>0.27065103858548251</v>
          </cell>
          <cell r="ES328">
            <v>0.27065103858548251</v>
          </cell>
          <cell r="ET328">
            <v>0.27065103858548251</v>
          </cell>
          <cell r="EU328">
            <v>0.27065103858548251</v>
          </cell>
          <cell r="EV328">
            <v>0.27065103858548251</v>
          </cell>
          <cell r="EW328">
            <v>0.27065103858548251</v>
          </cell>
          <cell r="EX328">
            <v>0.27065103858548251</v>
          </cell>
          <cell r="EY328">
            <v>0.27065103858548251</v>
          </cell>
          <cell r="EZ328">
            <v>0.27065103858548251</v>
          </cell>
          <cell r="FA328">
            <v>0.27065103858548251</v>
          </cell>
          <cell r="FB328">
            <v>0.27065103858548251</v>
          </cell>
          <cell r="FC328">
            <v>0.26951003695157266</v>
          </cell>
          <cell r="FD328">
            <v>0.26951003695157266</v>
          </cell>
          <cell r="FE328">
            <v>0.26951003695157266</v>
          </cell>
          <cell r="FF328">
            <v>0.26951003695157266</v>
          </cell>
          <cell r="FG328">
            <v>0.26951003695157266</v>
          </cell>
          <cell r="FH328">
            <v>0.26951003695157266</v>
          </cell>
          <cell r="FI328">
            <v>0.26951003695157266</v>
          </cell>
          <cell r="FJ328">
            <v>0.26951003695157266</v>
          </cell>
          <cell r="FK328">
            <v>0.26951003695157266</v>
          </cell>
          <cell r="FL328">
            <v>0.26951003695157266</v>
          </cell>
          <cell r="FM328">
            <v>0.26951003695157266</v>
          </cell>
          <cell r="FN328">
            <v>0.26951003695157266</v>
          </cell>
          <cell r="FO328">
            <v>0.27172863096859468</v>
          </cell>
          <cell r="FP328">
            <v>0.27172863096859468</v>
          </cell>
          <cell r="FQ328">
            <v>0.27172863096859468</v>
          </cell>
          <cell r="FR328">
            <v>0.27172863096859468</v>
          </cell>
          <cell r="FS328">
            <v>0.27172863096859468</v>
          </cell>
          <cell r="FT328">
            <v>0.27172863096859468</v>
          </cell>
          <cell r="FU328">
            <v>0.27172863096859468</v>
          </cell>
          <cell r="FV328">
            <v>0.27172863096859468</v>
          </cell>
          <cell r="FW328">
            <v>0.27172863096859468</v>
          </cell>
        </row>
        <row r="329">
          <cell r="B329" t="str">
            <v>Co 181</v>
          </cell>
          <cell r="C329" t="str">
            <v>NC</v>
          </cell>
          <cell r="BH329">
            <v>5.1140138940259317E-2</v>
          </cell>
          <cell r="BI329">
            <v>5.1140138940259317E-2</v>
          </cell>
          <cell r="BJ329">
            <v>5.1140138940259317E-2</v>
          </cell>
          <cell r="BK329">
            <v>1.8096039117604611E-2</v>
          </cell>
          <cell r="BL329">
            <v>1.8096039117604611E-2</v>
          </cell>
          <cell r="BM329">
            <v>1.8096039117604611E-2</v>
          </cell>
          <cell r="BN329">
            <v>1.8096039117604611E-2</v>
          </cell>
          <cell r="BO329">
            <v>1.8096039117604611E-2</v>
          </cell>
          <cell r="BP329">
            <v>1.8096039117604611E-2</v>
          </cell>
          <cell r="BQ329">
            <v>1.8096039117604611E-2</v>
          </cell>
          <cell r="BR329">
            <v>1.8096039117604611E-2</v>
          </cell>
          <cell r="BS329">
            <v>1.8096039117604611E-2</v>
          </cell>
          <cell r="BT329">
            <v>1.8096039117604611E-2</v>
          </cell>
          <cell r="BU329">
            <v>1.8096039117604611E-2</v>
          </cell>
          <cell r="BV329">
            <v>1.8096039117604611E-2</v>
          </cell>
          <cell r="BW329">
            <v>4.5547565608582842E-2</v>
          </cell>
          <cell r="BX329">
            <v>4.5547565608582842E-2</v>
          </cell>
          <cell r="BY329">
            <v>4.5547565608582842E-2</v>
          </cell>
          <cell r="BZ329">
            <v>4.5547565608582842E-2</v>
          </cell>
          <cell r="CA329">
            <v>4.5547565608582842E-2</v>
          </cell>
          <cell r="CB329">
            <v>4.5547565608582842E-2</v>
          </cell>
          <cell r="CC329">
            <v>4.5547565608582842E-2</v>
          </cell>
          <cell r="CD329">
            <v>4.5547565608582842E-2</v>
          </cell>
          <cell r="CE329">
            <v>4.5547565608582842E-2</v>
          </cell>
          <cell r="CF329">
            <v>4.5547565608582842E-2</v>
          </cell>
          <cell r="CG329">
            <v>4.5547565608582842E-2</v>
          </cell>
          <cell r="CH329">
            <v>4.5547565608582842E-2</v>
          </cell>
          <cell r="CI329">
            <v>1.0018427224332632E-2</v>
          </cell>
          <cell r="CJ329">
            <v>1.0018427224332632E-2</v>
          </cell>
          <cell r="CK329">
            <v>1.0018427224332632E-2</v>
          </cell>
          <cell r="CL329">
            <v>1.0018427224332632E-2</v>
          </cell>
          <cell r="CM329">
            <v>1.0018427224332632E-2</v>
          </cell>
          <cell r="CN329">
            <v>1.0018427224332632E-2</v>
          </cell>
          <cell r="CO329">
            <v>1.0018427224332632E-2</v>
          </cell>
          <cell r="CP329">
            <v>1.0018427224332632E-2</v>
          </cell>
          <cell r="CQ329">
            <v>1.0018427224332632E-2</v>
          </cell>
          <cell r="CR329">
            <v>1.0018427224332632E-2</v>
          </cell>
          <cell r="CS329">
            <v>1.0018427224332632E-2</v>
          </cell>
          <cell r="CT329">
            <v>1.0018427224332632E-2</v>
          </cell>
          <cell r="CU329">
            <v>3.0478430102949431E-2</v>
          </cell>
          <cell r="CV329">
            <v>3.0478430102949431E-2</v>
          </cell>
          <cell r="CW329">
            <v>3.0478430102949431E-2</v>
          </cell>
          <cell r="CX329">
            <v>3.0478430102949431E-2</v>
          </cell>
          <cell r="CY329">
            <v>3.0478430102949431E-2</v>
          </cell>
          <cell r="CZ329">
            <v>3.0478430102949431E-2</v>
          </cell>
          <cell r="DA329">
            <v>3.0478430102949431E-2</v>
          </cell>
          <cell r="DB329">
            <v>3.0478430102949431E-2</v>
          </cell>
          <cell r="DC329">
            <v>3.0478430102949431E-2</v>
          </cell>
          <cell r="DD329">
            <v>3.0478430102949431E-2</v>
          </cell>
          <cell r="DE329">
            <v>3.0478430102949431E-2</v>
          </cell>
          <cell r="DF329">
            <v>3.0478430102949431E-2</v>
          </cell>
          <cell r="DG329">
            <v>0.11427307665139068</v>
          </cell>
          <cell r="DH329">
            <v>0.11427307665139068</v>
          </cell>
          <cell r="DI329">
            <v>0.11427307665139068</v>
          </cell>
          <cell r="DJ329">
            <v>0.11427307665139068</v>
          </cell>
          <cell r="DK329">
            <v>0.11427307665139068</v>
          </cell>
          <cell r="DL329">
            <v>0.11427307665139068</v>
          </cell>
          <cell r="DM329">
            <v>0.11427307665139068</v>
          </cell>
          <cell r="DN329">
            <v>0.11427307665139068</v>
          </cell>
          <cell r="DO329">
            <v>0.11427307665139068</v>
          </cell>
          <cell r="DP329">
            <v>0.11427307665139068</v>
          </cell>
          <cell r="DQ329">
            <v>0.11427307665139068</v>
          </cell>
          <cell r="DR329">
            <v>0.11427307665139068</v>
          </cell>
          <cell r="DS329">
            <v>0.13431586422163905</v>
          </cell>
          <cell r="DT329">
            <v>0.13431586422163905</v>
          </cell>
          <cell r="DU329">
            <v>0.13431586422163905</v>
          </cell>
          <cell r="DV329">
            <v>0.13431586422163905</v>
          </cell>
          <cell r="DW329">
            <v>0.13431586422163905</v>
          </cell>
          <cell r="DX329">
            <v>0.13431586422163905</v>
          </cell>
          <cell r="DY329">
            <v>0.13431586422163905</v>
          </cell>
          <cell r="DZ329">
            <v>0.13431586422163905</v>
          </cell>
          <cell r="EA329">
            <v>0.13431586422163905</v>
          </cell>
          <cell r="EB329">
            <v>0.13431586422163905</v>
          </cell>
          <cell r="EC329">
            <v>0.13431586422163905</v>
          </cell>
          <cell r="ED329">
            <v>0.13431586422163905</v>
          </cell>
          <cell r="EE329">
            <v>0.17832842105293667</v>
          </cell>
          <cell r="EF329">
            <v>0.17832842105293667</v>
          </cell>
          <cell r="EG329">
            <v>0.17832842105293667</v>
          </cell>
          <cell r="EH329">
            <v>0.17832842105293667</v>
          </cell>
          <cell r="EI329">
            <v>0.17832842105293667</v>
          </cell>
          <cell r="EJ329">
            <v>0.17832842105293667</v>
          </cell>
          <cell r="EK329">
            <v>0.17832842105293667</v>
          </cell>
          <cell r="EL329">
            <v>0.17832842105293667</v>
          </cell>
          <cell r="EM329">
            <v>0.17832842105293667</v>
          </cell>
          <cell r="EN329">
            <v>0.17832842105293667</v>
          </cell>
          <cell r="EO329">
            <v>0.17832842105293667</v>
          </cell>
          <cell r="EP329">
            <v>0.17832842105293667</v>
          </cell>
          <cell r="EQ329">
            <v>0.17074004033827148</v>
          </cell>
          <cell r="ER329">
            <v>0.17074004033827148</v>
          </cell>
          <cell r="ES329">
            <v>0.17074004033827148</v>
          </cell>
          <cell r="ET329">
            <v>0.17074004033827148</v>
          </cell>
          <cell r="EU329">
            <v>0.17074004033827148</v>
          </cell>
          <cell r="EV329">
            <v>0.17074004033827148</v>
          </cell>
          <cell r="EW329">
            <v>0.17074004033827148</v>
          </cell>
          <cell r="EX329">
            <v>0.17074004033827148</v>
          </cell>
          <cell r="EY329">
            <v>0.17074004033827148</v>
          </cell>
          <cell r="EZ329">
            <v>0.17074004033827148</v>
          </cell>
          <cell r="FA329">
            <v>0.17074004033827148</v>
          </cell>
          <cell r="FB329">
            <v>0.17074004033827148</v>
          </cell>
          <cell r="FC329">
            <v>0.17078592041255006</v>
          </cell>
          <cell r="FD329">
            <v>0.17078592041255006</v>
          </cell>
          <cell r="FE329">
            <v>0.17078592041255006</v>
          </cell>
          <cell r="FF329">
            <v>0.17078592041255006</v>
          </cell>
          <cell r="FG329">
            <v>0.17078592041255006</v>
          </cell>
          <cell r="FH329">
            <v>0.17078592041255006</v>
          </cell>
          <cell r="FI329">
            <v>0.17078592041255006</v>
          </cell>
          <cell r="FJ329">
            <v>0.17078592041255006</v>
          </cell>
          <cell r="FK329">
            <v>0.17078592041255006</v>
          </cell>
          <cell r="FL329">
            <v>0.17078592041255006</v>
          </cell>
          <cell r="FM329">
            <v>0.17078592041255006</v>
          </cell>
          <cell r="FN329">
            <v>0.17078592041255006</v>
          </cell>
          <cell r="FO329">
            <v>0.1727654617462015</v>
          </cell>
          <cell r="FP329">
            <v>0.1727654617462015</v>
          </cell>
          <cell r="FQ329">
            <v>0.1727654617462015</v>
          </cell>
          <cell r="FR329">
            <v>0.1727654617462015</v>
          </cell>
          <cell r="FS329">
            <v>0.1727654617462015</v>
          </cell>
          <cell r="FT329">
            <v>0.1727654617462015</v>
          </cell>
          <cell r="FU329">
            <v>0.1727654617462015</v>
          </cell>
          <cell r="FV329">
            <v>0.1727654617462015</v>
          </cell>
          <cell r="FW329">
            <v>0.1727654617462015</v>
          </cell>
        </row>
        <row r="330">
          <cell r="B330" t="str">
            <v>Co 300</v>
          </cell>
          <cell r="C330" t="str">
            <v>NJ</v>
          </cell>
          <cell r="BH330">
            <v>-0.10369138450356907</v>
          </cell>
          <cell r="BI330">
            <v>-0.10369138450356907</v>
          </cell>
          <cell r="BJ330">
            <v>-0.10369138450356907</v>
          </cell>
          <cell r="BK330">
            <v>5.6905645851142259E-2</v>
          </cell>
          <cell r="BL330">
            <v>5.6905645851142259E-2</v>
          </cell>
          <cell r="BM330">
            <v>5.6905645851142259E-2</v>
          </cell>
          <cell r="BN330">
            <v>5.6905645851142259E-2</v>
          </cell>
          <cell r="BO330">
            <v>5.6905645851142259E-2</v>
          </cell>
          <cell r="BP330">
            <v>5.6905645851142259E-2</v>
          </cell>
          <cell r="BQ330">
            <v>5.6905645851142259E-2</v>
          </cell>
          <cell r="BR330">
            <v>5.6905645851142259E-2</v>
          </cell>
          <cell r="BS330">
            <v>5.6905645851142259E-2</v>
          </cell>
          <cell r="BT330">
            <v>5.6905645851142259E-2</v>
          </cell>
          <cell r="BU330">
            <v>5.6905645851142259E-2</v>
          </cell>
          <cell r="BV330">
            <v>5.6905645851142259E-2</v>
          </cell>
          <cell r="BW330">
            <v>7.7703729399281357E-2</v>
          </cell>
          <cell r="BX330">
            <v>7.7703729399281357E-2</v>
          </cell>
          <cell r="BY330">
            <v>7.7703729399281357E-2</v>
          </cell>
          <cell r="BZ330">
            <v>7.7703729399281357E-2</v>
          </cell>
          <cell r="CA330">
            <v>7.7703729399281357E-2</v>
          </cell>
          <cell r="CB330">
            <v>7.7703729399281357E-2</v>
          </cell>
          <cell r="CC330">
            <v>7.7703729399281357E-2</v>
          </cell>
          <cell r="CD330">
            <v>7.7703729399281357E-2</v>
          </cell>
          <cell r="CE330">
            <v>7.7703729399281357E-2</v>
          </cell>
          <cell r="CF330">
            <v>7.7703729399281357E-2</v>
          </cell>
          <cell r="CG330">
            <v>7.7703729399281357E-2</v>
          </cell>
          <cell r="CH330">
            <v>7.7703729399281357E-2</v>
          </cell>
          <cell r="CI330">
            <v>5.971250778207219E-2</v>
          </cell>
          <cell r="CJ330">
            <v>5.971250778207219E-2</v>
          </cell>
          <cell r="CK330">
            <v>5.971250778207219E-2</v>
          </cell>
          <cell r="CL330">
            <v>5.971250778207219E-2</v>
          </cell>
          <cell r="CM330">
            <v>5.971250778207219E-2</v>
          </cell>
          <cell r="CN330">
            <v>5.971250778207219E-2</v>
          </cell>
          <cell r="CO330">
            <v>5.971250778207219E-2</v>
          </cell>
          <cell r="CP330">
            <v>5.971250778207219E-2</v>
          </cell>
          <cell r="CQ330">
            <v>5.971250778207219E-2</v>
          </cell>
          <cell r="CR330">
            <v>5.971250778207219E-2</v>
          </cell>
          <cell r="CS330">
            <v>5.971250778207219E-2</v>
          </cell>
          <cell r="CT330">
            <v>5.971250778207219E-2</v>
          </cell>
          <cell r="CU330">
            <v>7.0769314526963986E-2</v>
          </cell>
          <cell r="CV330">
            <v>7.0769314526963986E-2</v>
          </cell>
          <cell r="CW330">
            <v>7.0769314526963986E-2</v>
          </cell>
          <cell r="CX330">
            <v>7.0769314526963986E-2</v>
          </cell>
          <cell r="CY330">
            <v>7.0769314526963986E-2</v>
          </cell>
          <cell r="CZ330">
            <v>7.0769314526963986E-2</v>
          </cell>
          <cell r="DA330">
            <v>7.0769314526963986E-2</v>
          </cell>
          <cell r="DB330">
            <v>7.0769314526963986E-2</v>
          </cell>
          <cell r="DC330">
            <v>7.0769314526963986E-2</v>
          </cell>
          <cell r="DD330">
            <v>7.0769314526963986E-2</v>
          </cell>
          <cell r="DE330">
            <v>7.0769314526963986E-2</v>
          </cell>
          <cell r="DF330">
            <v>7.0769314526963986E-2</v>
          </cell>
          <cell r="DG330">
            <v>0.10449499802771499</v>
          </cell>
          <cell r="DH330">
            <v>0.10449499802771499</v>
          </cell>
          <cell r="DI330">
            <v>0.10449499802771499</v>
          </cell>
          <cell r="DJ330">
            <v>0.10449499802771499</v>
          </cell>
          <cell r="DK330">
            <v>0.10449499802771499</v>
          </cell>
          <cell r="DL330">
            <v>0.10449499802771499</v>
          </cell>
          <cell r="DM330">
            <v>0.10449499802771499</v>
          </cell>
          <cell r="DN330">
            <v>0.10449499802771499</v>
          </cell>
          <cell r="DO330">
            <v>0.10449499802771499</v>
          </cell>
          <cell r="DP330">
            <v>0.10449499802771499</v>
          </cell>
          <cell r="DQ330">
            <v>0.10449499802771499</v>
          </cell>
          <cell r="DR330">
            <v>0.10449499802771499</v>
          </cell>
          <cell r="DS330">
            <v>0.10776006821397356</v>
          </cell>
          <cell r="DT330">
            <v>0.10776006821397356</v>
          </cell>
          <cell r="DU330">
            <v>0.10776006821397356</v>
          </cell>
          <cell r="DV330">
            <v>0.10776006821397356</v>
          </cell>
          <cell r="DW330">
            <v>0.10776006821397356</v>
          </cell>
          <cell r="DX330">
            <v>0.10776006821397356</v>
          </cell>
          <cell r="DY330">
            <v>0.10776006821397356</v>
          </cell>
          <cell r="DZ330">
            <v>0.10776006821397356</v>
          </cell>
          <cell r="EA330">
            <v>0.10776006821397356</v>
          </cell>
          <cell r="EB330">
            <v>0.10776006821397356</v>
          </cell>
          <cell r="EC330">
            <v>0.10776006821397356</v>
          </cell>
          <cell r="ED330">
            <v>0.10776006821397356</v>
          </cell>
          <cell r="EE330">
            <v>0.13810660571185787</v>
          </cell>
          <cell r="EF330">
            <v>0.13810660571185787</v>
          </cell>
          <cell r="EG330">
            <v>0.13810660571185787</v>
          </cell>
          <cell r="EH330">
            <v>0.13810660571185787</v>
          </cell>
          <cell r="EI330">
            <v>0.13810660571185787</v>
          </cell>
          <cell r="EJ330">
            <v>0.13810660571185787</v>
          </cell>
          <cell r="EK330">
            <v>0.13810660571185787</v>
          </cell>
          <cell r="EL330">
            <v>0.13810660571185787</v>
          </cell>
          <cell r="EM330">
            <v>0.13810660571185787</v>
          </cell>
          <cell r="EN330">
            <v>0.13810660571185787</v>
          </cell>
          <cell r="EO330">
            <v>0.13810660571185787</v>
          </cell>
          <cell r="EP330">
            <v>0.13810660571185787</v>
          </cell>
          <cell r="EQ330">
            <v>0.14008982206319895</v>
          </cell>
          <cell r="ER330">
            <v>0.14008982206319895</v>
          </cell>
          <cell r="ES330">
            <v>0.14008982206319895</v>
          </cell>
          <cell r="ET330">
            <v>0.14008982206319895</v>
          </cell>
          <cell r="EU330">
            <v>0.14008982206319895</v>
          </cell>
          <cell r="EV330">
            <v>0.14008982206319895</v>
          </cell>
          <cell r="EW330">
            <v>0.14008982206319895</v>
          </cell>
          <cell r="EX330">
            <v>0.14008982206319895</v>
          </cell>
          <cell r="EY330">
            <v>0.14008982206319895</v>
          </cell>
          <cell r="EZ330">
            <v>0.14008982206319895</v>
          </cell>
          <cell r="FA330">
            <v>0.14008982206319895</v>
          </cell>
          <cell r="FB330">
            <v>0.14008982206319895</v>
          </cell>
          <cell r="FC330">
            <v>0.1555199847857979</v>
          </cell>
          <cell r="FD330">
            <v>0.1555199847857979</v>
          </cell>
          <cell r="FE330">
            <v>0.1555199847857979</v>
          </cell>
          <cell r="FF330">
            <v>0.1555199847857979</v>
          </cell>
          <cell r="FG330">
            <v>0.1555199847857979</v>
          </cell>
          <cell r="FH330">
            <v>0.1555199847857979</v>
          </cell>
          <cell r="FI330">
            <v>0.1555199847857979</v>
          </cell>
          <cell r="FJ330">
            <v>0.1555199847857979</v>
          </cell>
          <cell r="FK330">
            <v>0.1555199847857979</v>
          </cell>
          <cell r="FL330">
            <v>0.1555199847857979</v>
          </cell>
          <cell r="FM330">
            <v>0.1555199847857979</v>
          </cell>
          <cell r="FN330">
            <v>0.1555199847857979</v>
          </cell>
          <cell r="FO330">
            <v>0.15845086837051017</v>
          </cell>
          <cell r="FP330">
            <v>0.15845086837051017</v>
          </cell>
          <cell r="FQ330">
            <v>0.15845086837051017</v>
          </cell>
          <cell r="FR330">
            <v>0.15845086837051017</v>
          </cell>
          <cell r="FS330">
            <v>0.15845086837051017</v>
          </cell>
          <cell r="FT330">
            <v>0.15845086837051017</v>
          </cell>
          <cell r="FU330">
            <v>0.15845086837051017</v>
          </cell>
          <cell r="FV330">
            <v>0.15845086837051017</v>
          </cell>
          <cell r="FW330">
            <v>0.15845086837051017</v>
          </cell>
        </row>
        <row r="331">
          <cell r="B331" t="str">
            <v>Co 150</v>
          </cell>
          <cell r="C331" t="str">
            <v>IN</v>
          </cell>
          <cell r="BH331">
            <v>-4.0941045884417777E-2</v>
          </cell>
          <cell r="BI331">
            <v>-4.0941045884417777E-2</v>
          </cell>
          <cell r="BJ331">
            <v>-4.0941045884417777E-2</v>
          </cell>
          <cell r="BK331">
            <v>1.3445320586059911E-2</v>
          </cell>
          <cell r="BL331">
            <v>1.3445320586059911E-2</v>
          </cell>
          <cell r="BM331">
            <v>1.3445320586059911E-2</v>
          </cell>
          <cell r="BN331">
            <v>1.3445320586059911E-2</v>
          </cell>
          <cell r="BO331">
            <v>1.3445320586059911E-2</v>
          </cell>
          <cell r="BP331">
            <v>1.3445320586059911E-2</v>
          </cell>
          <cell r="BQ331">
            <v>1.3445320586059911E-2</v>
          </cell>
          <cell r="BR331">
            <v>1.3445320586059911E-2</v>
          </cell>
          <cell r="BS331">
            <v>1.3445320586059911E-2</v>
          </cell>
          <cell r="BT331">
            <v>1.3445320586059911E-2</v>
          </cell>
          <cell r="BU331">
            <v>1.3445320586059911E-2</v>
          </cell>
          <cell r="BV331">
            <v>1.3445320586059911E-2</v>
          </cell>
          <cell r="BW331">
            <v>8.1952549584534788E-3</v>
          </cell>
          <cell r="BX331">
            <v>8.1952549584534788E-3</v>
          </cell>
          <cell r="BY331">
            <v>8.1952549584534788E-3</v>
          </cell>
          <cell r="BZ331">
            <v>8.1952549584534788E-3</v>
          </cell>
          <cell r="CA331">
            <v>8.1952549584534788E-3</v>
          </cell>
          <cell r="CB331">
            <v>8.1952549584534788E-3</v>
          </cell>
          <cell r="CC331">
            <v>8.1952549584534788E-3</v>
          </cell>
          <cell r="CD331">
            <v>8.1952549584534788E-3</v>
          </cell>
          <cell r="CE331">
            <v>8.1952549584534788E-3</v>
          </cell>
          <cell r="CF331">
            <v>8.1952549584534788E-3</v>
          </cell>
          <cell r="CG331">
            <v>8.1952549584534788E-3</v>
          </cell>
          <cell r="CH331">
            <v>8.1952549584534788E-3</v>
          </cell>
          <cell r="CI331">
            <v>7.3205615604373345E-2</v>
          </cell>
          <cell r="CJ331">
            <v>7.3205615604373345E-2</v>
          </cell>
          <cell r="CK331">
            <v>7.3205615604373345E-2</v>
          </cell>
          <cell r="CL331">
            <v>7.3205615604373345E-2</v>
          </cell>
          <cell r="CM331">
            <v>7.3205615604373345E-2</v>
          </cell>
          <cell r="CN331">
            <v>7.3205615604373345E-2</v>
          </cell>
          <cell r="CO331">
            <v>7.3205615604373345E-2</v>
          </cell>
          <cell r="CP331">
            <v>7.3205615604373345E-2</v>
          </cell>
          <cell r="CQ331">
            <v>7.3205615604373345E-2</v>
          </cell>
          <cell r="CR331">
            <v>7.3205615604373345E-2</v>
          </cell>
          <cell r="CS331">
            <v>7.3205615604373345E-2</v>
          </cell>
          <cell r="CT331">
            <v>7.3205615604373345E-2</v>
          </cell>
          <cell r="CU331">
            <v>7.6202162386743322E-2</v>
          </cell>
          <cell r="CV331">
            <v>7.6202162386743322E-2</v>
          </cell>
          <cell r="CW331">
            <v>7.6202162386743322E-2</v>
          </cell>
          <cell r="CX331">
            <v>7.6202162386743322E-2</v>
          </cell>
          <cell r="CY331">
            <v>7.6202162386743322E-2</v>
          </cell>
          <cell r="CZ331">
            <v>7.6202162386743322E-2</v>
          </cell>
          <cell r="DA331">
            <v>7.6202162386743322E-2</v>
          </cell>
          <cell r="DB331">
            <v>7.6202162386743322E-2</v>
          </cell>
          <cell r="DC331">
            <v>7.6202162386743322E-2</v>
          </cell>
          <cell r="DD331">
            <v>7.6202162386743322E-2</v>
          </cell>
          <cell r="DE331">
            <v>7.6202162386743322E-2</v>
          </cell>
          <cell r="DF331">
            <v>7.6202162386743322E-2</v>
          </cell>
          <cell r="DG331">
            <v>0.11626386742039728</v>
          </cell>
          <cell r="DH331">
            <v>0.11626386742039728</v>
          </cell>
          <cell r="DI331">
            <v>0.11626386742039728</v>
          </cell>
          <cell r="DJ331">
            <v>0.11626386742039728</v>
          </cell>
          <cell r="DK331">
            <v>0.11626386742039728</v>
          </cell>
          <cell r="DL331">
            <v>0.11626386742039728</v>
          </cell>
          <cell r="DM331">
            <v>0.11626386742039728</v>
          </cell>
          <cell r="DN331">
            <v>0.11626386742039728</v>
          </cell>
          <cell r="DO331">
            <v>0.11626386742039728</v>
          </cell>
          <cell r="DP331">
            <v>0.11626386742039728</v>
          </cell>
          <cell r="DQ331">
            <v>0.11626386742039728</v>
          </cell>
          <cell r="DR331">
            <v>0.11626386742039728</v>
          </cell>
          <cell r="DS331">
            <v>0.11463458235192761</v>
          </cell>
          <cell r="DT331">
            <v>0.11463458235192761</v>
          </cell>
          <cell r="DU331">
            <v>0.11463458235192761</v>
          </cell>
          <cell r="DV331">
            <v>0.11463458235192761</v>
          </cell>
          <cell r="DW331">
            <v>0.11463458235192761</v>
          </cell>
          <cell r="DX331">
            <v>0.11463458235192761</v>
          </cell>
          <cell r="DY331">
            <v>0.11463458235192761</v>
          </cell>
          <cell r="DZ331">
            <v>0.11463458235192761</v>
          </cell>
          <cell r="EA331">
            <v>0.11463458235192761</v>
          </cell>
          <cell r="EB331">
            <v>0.11463458235192761</v>
          </cell>
          <cell r="EC331">
            <v>0.11463458235192761</v>
          </cell>
          <cell r="ED331">
            <v>0.11463458235192761</v>
          </cell>
          <cell r="EE331">
            <v>0.13372619797366511</v>
          </cell>
          <cell r="EF331">
            <v>0.13372619797366511</v>
          </cell>
          <cell r="EG331">
            <v>0.13372619797366511</v>
          </cell>
          <cell r="EH331">
            <v>0.13372619797366511</v>
          </cell>
          <cell r="EI331">
            <v>0.13372619797366511</v>
          </cell>
          <cell r="EJ331">
            <v>0.13372619797366511</v>
          </cell>
          <cell r="EK331">
            <v>0.13372619797366511</v>
          </cell>
          <cell r="EL331">
            <v>0.13372619797366511</v>
          </cell>
          <cell r="EM331">
            <v>0.13372619797366511</v>
          </cell>
          <cell r="EN331">
            <v>0.13372619797366511</v>
          </cell>
          <cell r="EO331">
            <v>0.13372619797366511</v>
          </cell>
          <cell r="EP331">
            <v>0.13372619797366511</v>
          </cell>
          <cell r="EQ331">
            <v>0.12379498237133958</v>
          </cell>
          <cell r="ER331">
            <v>0.12379498237133958</v>
          </cell>
          <cell r="ES331">
            <v>0.12379498237133958</v>
          </cell>
          <cell r="ET331">
            <v>0.12379498237133958</v>
          </cell>
          <cell r="EU331">
            <v>0.12379498237133958</v>
          </cell>
          <cell r="EV331">
            <v>0.12379498237133958</v>
          </cell>
          <cell r="EW331">
            <v>0.12379498237133958</v>
          </cell>
          <cell r="EX331">
            <v>0.12379498237133958</v>
          </cell>
          <cell r="EY331">
            <v>0.12379498237133958</v>
          </cell>
          <cell r="EZ331">
            <v>0.12379498237133958</v>
          </cell>
          <cell r="FA331">
            <v>0.12379498237133958</v>
          </cell>
          <cell r="FB331">
            <v>0.12379498237133958</v>
          </cell>
          <cell r="FC331">
            <v>0.12938165872022667</v>
          </cell>
          <cell r="FD331">
            <v>0.12938165872022667</v>
          </cell>
          <cell r="FE331">
            <v>0.12938165872022667</v>
          </cell>
          <cell r="FF331">
            <v>0.12938165872022667</v>
          </cell>
          <cell r="FG331">
            <v>0.12938165872022667</v>
          </cell>
          <cell r="FH331">
            <v>0.12938165872022667</v>
          </cell>
          <cell r="FI331">
            <v>0.12938165872022667</v>
          </cell>
          <cell r="FJ331">
            <v>0.12938165872022667</v>
          </cell>
          <cell r="FK331">
            <v>0.12938165872022667</v>
          </cell>
          <cell r="FL331">
            <v>0.12938165872022667</v>
          </cell>
          <cell r="FM331">
            <v>0.12938165872022667</v>
          </cell>
          <cell r="FN331">
            <v>0.12938165872022667</v>
          </cell>
          <cell r="FO331">
            <v>0.12666413405658172</v>
          </cell>
          <cell r="FP331">
            <v>0.12666413405658172</v>
          </cell>
          <cell r="FQ331">
            <v>0.12666413405658172</v>
          </cell>
          <cell r="FR331">
            <v>0.12666413405658172</v>
          </cell>
          <cell r="FS331">
            <v>0.12666413405658172</v>
          </cell>
          <cell r="FT331">
            <v>0.12666413405658172</v>
          </cell>
          <cell r="FU331">
            <v>0.12666413405658172</v>
          </cell>
          <cell r="FV331">
            <v>0.12666413405658172</v>
          </cell>
          <cell r="FW331">
            <v>0.12666413405658172</v>
          </cell>
        </row>
        <row r="332">
          <cell r="B332" t="str">
            <v>Co 241</v>
          </cell>
          <cell r="C332" t="str">
            <v>FL</v>
          </cell>
          <cell r="BH332">
            <v>8.8312304732534999E-2</v>
          </cell>
          <cell r="BI332">
            <v>8.8312304732534999E-2</v>
          </cell>
          <cell r="BJ332">
            <v>8.8312304732534999E-2</v>
          </cell>
          <cell r="BK332">
            <v>0.18986459724087124</v>
          </cell>
          <cell r="BL332">
            <v>0.18986459724087124</v>
          </cell>
          <cell r="BM332">
            <v>0.18986459724087124</v>
          </cell>
          <cell r="BN332">
            <v>0.18986459724087124</v>
          </cell>
          <cell r="BO332">
            <v>0.18986459724087124</v>
          </cell>
          <cell r="BP332">
            <v>0.18986459724087124</v>
          </cell>
          <cell r="BQ332">
            <v>0.18986459724087124</v>
          </cell>
          <cell r="BR332">
            <v>0.18986459724087124</v>
          </cell>
          <cell r="BS332">
            <v>0.18986459724087124</v>
          </cell>
          <cell r="BT332">
            <v>0.18986459724087124</v>
          </cell>
          <cell r="BU332">
            <v>0.18986459724087124</v>
          </cell>
          <cell r="BV332">
            <v>0.18986459724087124</v>
          </cell>
          <cell r="BW332">
            <v>3.9755467770801738E-2</v>
          </cell>
          <cell r="BX332">
            <v>3.9755467770801738E-2</v>
          </cell>
          <cell r="BY332">
            <v>3.9755467770801738E-2</v>
          </cell>
          <cell r="BZ332">
            <v>3.9755467770801738E-2</v>
          </cell>
          <cell r="CA332">
            <v>3.9755467770801738E-2</v>
          </cell>
          <cell r="CB332">
            <v>3.9755467770801738E-2</v>
          </cell>
          <cell r="CC332">
            <v>3.9755467770801738E-2</v>
          </cell>
          <cell r="CD332">
            <v>3.9755467770801738E-2</v>
          </cell>
          <cell r="CE332">
            <v>3.9755467770801738E-2</v>
          </cell>
          <cell r="CF332">
            <v>3.9755467770801738E-2</v>
          </cell>
          <cell r="CG332">
            <v>3.9755467770801738E-2</v>
          </cell>
          <cell r="CH332">
            <v>3.9755467770801738E-2</v>
          </cell>
          <cell r="CI332">
            <v>1.3587214184137213E-2</v>
          </cell>
          <cell r="CJ332">
            <v>1.3587214184137213E-2</v>
          </cell>
          <cell r="CK332">
            <v>1.3587214184137213E-2</v>
          </cell>
          <cell r="CL332">
            <v>1.3587214184137213E-2</v>
          </cell>
          <cell r="CM332">
            <v>1.3587214184137213E-2</v>
          </cell>
          <cell r="CN332">
            <v>1.3587214184137213E-2</v>
          </cell>
          <cell r="CO332">
            <v>1.3587214184137213E-2</v>
          </cell>
          <cell r="CP332">
            <v>1.3587214184137213E-2</v>
          </cell>
          <cell r="CQ332">
            <v>1.3587214184137213E-2</v>
          </cell>
          <cell r="CR332">
            <v>1.3587214184137213E-2</v>
          </cell>
          <cell r="CS332">
            <v>1.3587214184137213E-2</v>
          </cell>
          <cell r="CT332">
            <v>1.3587214184137213E-2</v>
          </cell>
          <cell r="CU332">
            <v>-3.2699105090575185E-2</v>
          </cell>
          <cell r="CV332">
            <v>-3.2699105090575185E-2</v>
          </cell>
          <cell r="CW332">
            <v>-3.2699105090575185E-2</v>
          </cell>
          <cell r="CX332">
            <v>-3.2699105090575185E-2</v>
          </cell>
          <cell r="CY332">
            <v>-3.2699105090575185E-2</v>
          </cell>
          <cell r="CZ332">
            <v>-3.2699105090575185E-2</v>
          </cell>
          <cell r="DA332">
            <v>-3.2699105090575185E-2</v>
          </cell>
          <cell r="DB332">
            <v>-3.2699105090575185E-2</v>
          </cell>
          <cell r="DC332">
            <v>-3.2699105090575185E-2</v>
          </cell>
          <cell r="DD332">
            <v>-3.2699105090575185E-2</v>
          </cell>
          <cell r="DE332">
            <v>-3.2699105090575185E-2</v>
          </cell>
          <cell r="DF332">
            <v>-3.2699105090575185E-2</v>
          </cell>
          <cell r="DG332">
            <v>-5.0496500940309573E-2</v>
          </cell>
          <cell r="DH332">
            <v>-5.0496500940309573E-2</v>
          </cell>
          <cell r="DI332">
            <v>-5.0496500940309573E-2</v>
          </cell>
          <cell r="DJ332">
            <v>-5.0496500940309573E-2</v>
          </cell>
          <cell r="DK332">
            <v>-5.0496500940309573E-2</v>
          </cell>
          <cell r="DL332">
            <v>-5.0496500940309573E-2</v>
          </cell>
          <cell r="DM332">
            <v>-5.0496500940309573E-2</v>
          </cell>
          <cell r="DN332">
            <v>-5.0496500940309573E-2</v>
          </cell>
          <cell r="DO332">
            <v>-5.0496500940309573E-2</v>
          </cell>
          <cell r="DP332">
            <v>-5.0496500940309573E-2</v>
          </cell>
          <cell r="DQ332">
            <v>-5.0496500940309573E-2</v>
          </cell>
          <cell r="DR332">
            <v>-5.0496500940309573E-2</v>
          </cell>
          <cell r="DS332">
            <v>-1.948922688132235E-2</v>
          </cell>
          <cell r="DT332">
            <v>-1.948922688132235E-2</v>
          </cell>
          <cell r="DU332">
            <v>-1.948922688132235E-2</v>
          </cell>
          <cell r="DV332">
            <v>-1.948922688132235E-2</v>
          </cell>
          <cell r="DW332">
            <v>-1.948922688132235E-2</v>
          </cell>
          <cell r="DX332">
            <v>-1.948922688132235E-2</v>
          </cell>
          <cell r="DY332">
            <v>-1.948922688132235E-2</v>
          </cell>
          <cell r="DZ332">
            <v>-1.948922688132235E-2</v>
          </cell>
          <cell r="EA332">
            <v>-1.948922688132235E-2</v>
          </cell>
          <cell r="EB332">
            <v>-1.948922688132235E-2</v>
          </cell>
          <cell r="EC332">
            <v>-1.948922688132235E-2</v>
          </cell>
          <cell r="ED332">
            <v>-1.948922688132235E-2</v>
          </cell>
          <cell r="EE332">
            <v>-9.9747242170956339E-3</v>
          </cell>
          <cell r="EF332">
            <v>-9.9747242170956339E-3</v>
          </cell>
          <cell r="EG332">
            <v>-9.9747242170956339E-3</v>
          </cell>
          <cell r="EH332">
            <v>-9.9747242170956339E-3</v>
          </cell>
          <cell r="EI332">
            <v>-9.9747242170956339E-3</v>
          </cell>
          <cell r="EJ332">
            <v>-9.9747242170956339E-3</v>
          </cell>
          <cell r="EK332">
            <v>-9.9747242170956339E-3</v>
          </cell>
          <cell r="EL332">
            <v>-9.9747242170956339E-3</v>
          </cell>
          <cell r="EM332">
            <v>-9.9747242170956339E-3</v>
          </cell>
          <cell r="EN332">
            <v>-9.9747242170956339E-3</v>
          </cell>
          <cell r="EO332">
            <v>-9.9747242170956339E-3</v>
          </cell>
          <cell r="EP332">
            <v>-9.9747242170956339E-3</v>
          </cell>
          <cell r="EQ332">
            <v>2.4565442956223434E-2</v>
          </cell>
          <cell r="ER332">
            <v>2.4565442956223434E-2</v>
          </cell>
          <cell r="ES332">
            <v>2.4565442956223434E-2</v>
          </cell>
          <cell r="ET332">
            <v>2.4565442956223434E-2</v>
          </cell>
          <cell r="EU332">
            <v>2.4565442956223434E-2</v>
          </cell>
          <cell r="EV332">
            <v>2.4565442956223434E-2</v>
          </cell>
          <cell r="EW332">
            <v>2.4565442956223434E-2</v>
          </cell>
          <cell r="EX332">
            <v>2.4565442956223434E-2</v>
          </cell>
          <cell r="EY332">
            <v>2.4565442956223434E-2</v>
          </cell>
          <cell r="EZ332">
            <v>2.4565442956223434E-2</v>
          </cell>
          <cell r="FA332">
            <v>2.4565442956223434E-2</v>
          </cell>
          <cell r="FB332">
            <v>2.4565442956223434E-2</v>
          </cell>
          <cell r="FC332">
            <v>3.9595764146419313E-2</v>
          </cell>
          <cell r="FD332">
            <v>3.9595764146419313E-2</v>
          </cell>
          <cell r="FE332">
            <v>3.9595764146419313E-2</v>
          </cell>
          <cell r="FF332">
            <v>3.9595764146419313E-2</v>
          </cell>
          <cell r="FG332">
            <v>3.9595764146419313E-2</v>
          </cell>
          <cell r="FH332">
            <v>3.9595764146419313E-2</v>
          </cell>
          <cell r="FI332">
            <v>3.9595764146419313E-2</v>
          </cell>
          <cell r="FJ332">
            <v>3.9595764146419313E-2</v>
          </cell>
          <cell r="FK332">
            <v>3.9595764146419313E-2</v>
          </cell>
          <cell r="FL332">
            <v>3.9595764146419313E-2</v>
          </cell>
          <cell r="FM332">
            <v>3.9595764146419313E-2</v>
          </cell>
          <cell r="FN332">
            <v>3.9595764146419313E-2</v>
          </cell>
          <cell r="FO332">
            <v>4.4878228828298686E-2</v>
          </cell>
          <cell r="FP332">
            <v>4.4878228828298686E-2</v>
          </cell>
          <cell r="FQ332">
            <v>4.4878228828298686E-2</v>
          </cell>
          <cell r="FR332">
            <v>4.4878228828298686E-2</v>
          </cell>
          <cell r="FS332">
            <v>4.4878228828298686E-2</v>
          </cell>
          <cell r="FT332">
            <v>4.4878228828298686E-2</v>
          </cell>
          <cell r="FU332">
            <v>4.4878228828298686E-2</v>
          </cell>
          <cell r="FV332">
            <v>4.4878228828298686E-2</v>
          </cell>
          <cell r="FW332">
            <v>4.4878228828298686E-2</v>
          </cell>
        </row>
        <row r="333">
          <cell r="B333" t="str">
            <v>Co 242</v>
          </cell>
          <cell r="C333" t="str">
            <v>FL</v>
          </cell>
          <cell r="BH333">
            <v>-0.13127129227701498</v>
          </cell>
          <cell r="BI333">
            <v>-0.13127129227701498</v>
          </cell>
          <cell r="BJ333">
            <v>-0.13127129227701498</v>
          </cell>
          <cell r="BK333">
            <v>-0.10118061486413342</v>
          </cell>
          <cell r="BL333">
            <v>-0.10118061486413342</v>
          </cell>
          <cell r="BM333">
            <v>-0.10118061486413342</v>
          </cell>
          <cell r="BN333">
            <v>-0.10118061486413342</v>
          </cell>
          <cell r="BO333">
            <v>-0.10118061486413342</v>
          </cell>
          <cell r="BP333">
            <v>-0.10118061486413342</v>
          </cell>
          <cell r="BQ333">
            <v>-0.10118061486413342</v>
          </cell>
          <cell r="BR333">
            <v>-0.10118061486413342</v>
          </cell>
          <cell r="BS333">
            <v>-0.10118061486413342</v>
          </cell>
          <cell r="BT333">
            <v>-0.10118061486413342</v>
          </cell>
          <cell r="BU333">
            <v>-0.10118061486413342</v>
          </cell>
          <cell r="BV333">
            <v>-0.10118061486413342</v>
          </cell>
          <cell r="BW333">
            <v>-0.79890540724127668</v>
          </cell>
          <cell r="BX333">
            <v>-0.79890540724127668</v>
          </cell>
          <cell r="BY333">
            <v>-0.79890540724127668</v>
          </cell>
          <cell r="BZ333">
            <v>-0.79890540724127668</v>
          </cell>
          <cell r="CA333">
            <v>-0.79890540724127668</v>
          </cell>
          <cell r="CB333">
            <v>-0.79890540724127668</v>
          </cell>
          <cell r="CC333">
            <v>-0.79890540724127668</v>
          </cell>
          <cell r="CD333">
            <v>-0.79890540724127668</v>
          </cell>
          <cell r="CE333">
            <v>-0.79890540724127668</v>
          </cell>
          <cell r="CF333">
            <v>-0.79890540724127668</v>
          </cell>
          <cell r="CG333">
            <v>-0.79890540724127668</v>
          </cell>
          <cell r="CH333">
            <v>-0.79890540724127668</v>
          </cell>
          <cell r="CI333">
            <v>0.12379922278736424</v>
          </cell>
          <cell r="CJ333">
            <v>0.12379922278736424</v>
          </cell>
          <cell r="CK333">
            <v>0.12379922278736424</v>
          </cell>
          <cell r="CL333">
            <v>0.12379922278736424</v>
          </cell>
          <cell r="CM333">
            <v>0.12379922278736424</v>
          </cell>
          <cell r="CN333">
            <v>0.12379922278736424</v>
          </cell>
          <cell r="CO333">
            <v>0.12379922278736424</v>
          </cell>
          <cell r="CP333">
            <v>0.12379922278736424</v>
          </cell>
          <cell r="CQ333">
            <v>0.12379922278736424</v>
          </cell>
          <cell r="CR333">
            <v>0.12379922278736424</v>
          </cell>
          <cell r="CS333">
            <v>0.12379922278736424</v>
          </cell>
          <cell r="CT333">
            <v>0.12379922278736424</v>
          </cell>
          <cell r="CU333">
            <v>0.13976752306467458</v>
          </cell>
          <cell r="CV333">
            <v>0.13976752306467458</v>
          </cell>
          <cell r="CW333">
            <v>0.13976752306467458</v>
          </cell>
          <cell r="CX333">
            <v>0.13976752306467458</v>
          </cell>
          <cell r="CY333">
            <v>0.13976752306467458</v>
          </cell>
          <cell r="CZ333">
            <v>0.13976752306467458</v>
          </cell>
          <cell r="DA333">
            <v>0.13976752306467458</v>
          </cell>
          <cell r="DB333">
            <v>0.13976752306467458</v>
          </cell>
          <cell r="DC333">
            <v>0.13976752306467458</v>
          </cell>
          <cell r="DD333">
            <v>0.13976752306467458</v>
          </cell>
          <cell r="DE333">
            <v>0.13976752306467458</v>
          </cell>
          <cell r="DF333">
            <v>0.13976752306467458</v>
          </cell>
          <cell r="DG333">
            <v>0.12770239035232431</v>
          </cell>
          <cell r="DH333">
            <v>0.12770239035232431</v>
          </cell>
          <cell r="DI333">
            <v>0.12770239035232431</v>
          </cell>
          <cell r="DJ333">
            <v>0.12770239035232431</v>
          </cell>
          <cell r="DK333">
            <v>0.12770239035232431</v>
          </cell>
          <cell r="DL333">
            <v>0.12770239035232431</v>
          </cell>
          <cell r="DM333">
            <v>0.12770239035232431</v>
          </cell>
          <cell r="DN333">
            <v>0.12770239035232431</v>
          </cell>
          <cell r="DO333">
            <v>0.12770239035232431</v>
          </cell>
          <cell r="DP333">
            <v>0.12770239035232431</v>
          </cell>
          <cell r="DQ333">
            <v>0.12770239035232431</v>
          </cell>
          <cell r="DR333">
            <v>0.12770239035232431</v>
          </cell>
          <cell r="DS333">
            <v>6.2983473741990578E-2</v>
          </cell>
          <cell r="DT333">
            <v>6.2983473741990578E-2</v>
          </cell>
          <cell r="DU333">
            <v>6.2983473741990578E-2</v>
          </cell>
          <cell r="DV333">
            <v>6.2983473741990578E-2</v>
          </cell>
          <cell r="DW333">
            <v>6.2983473741990578E-2</v>
          </cell>
          <cell r="DX333">
            <v>6.2983473741990578E-2</v>
          </cell>
          <cell r="DY333">
            <v>6.2983473741990578E-2</v>
          </cell>
          <cell r="DZ333">
            <v>6.2983473741990578E-2</v>
          </cell>
          <cell r="EA333">
            <v>6.2983473741990578E-2</v>
          </cell>
          <cell r="EB333">
            <v>6.2983473741990578E-2</v>
          </cell>
          <cell r="EC333">
            <v>6.2983473741990578E-2</v>
          </cell>
          <cell r="ED333">
            <v>6.2983473741990578E-2</v>
          </cell>
          <cell r="EE333">
            <v>4.7916116608714691E-2</v>
          </cell>
          <cell r="EF333">
            <v>4.7916116608714691E-2</v>
          </cell>
          <cell r="EG333">
            <v>4.7916116608714691E-2</v>
          </cell>
          <cell r="EH333">
            <v>4.7916116608714691E-2</v>
          </cell>
          <cell r="EI333">
            <v>4.7916116608714691E-2</v>
          </cell>
          <cell r="EJ333">
            <v>4.7916116608714691E-2</v>
          </cell>
          <cell r="EK333">
            <v>4.7916116608714691E-2</v>
          </cell>
          <cell r="EL333">
            <v>4.7916116608714691E-2</v>
          </cell>
          <cell r="EM333">
            <v>4.7916116608714691E-2</v>
          </cell>
          <cell r="EN333">
            <v>4.7916116608714691E-2</v>
          </cell>
          <cell r="EO333">
            <v>4.7916116608714691E-2</v>
          </cell>
          <cell r="EP333">
            <v>4.7916116608714691E-2</v>
          </cell>
          <cell r="EQ333">
            <v>4.4968716760286472E-2</v>
          </cell>
          <cell r="ER333">
            <v>4.4968716760286472E-2</v>
          </cell>
          <cell r="ES333">
            <v>4.4968716760286472E-2</v>
          </cell>
          <cell r="ET333">
            <v>4.4968716760286472E-2</v>
          </cell>
          <cell r="EU333">
            <v>4.4968716760286472E-2</v>
          </cell>
          <cell r="EV333">
            <v>4.4968716760286472E-2</v>
          </cell>
          <cell r="EW333">
            <v>4.4968716760286472E-2</v>
          </cell>
          <cell r="EX333">
            <v>4.4968716760286472E-2</v>
          </cell>
          <cell r="EY333">
            <v>4.4968716760286472E-2</v>
          </cell>
          <cell r="EZ333">
            <v>4.4968716760286472E-2</v>
          </cell>
          <cell r="FA333">
            <v>4.4968716760286472E-2</v>
          </cell>
          <cell r="FB333">
            <v>4.4968716760286472E-2</v>
          </cell>
          <cell r="FC333">
            <v>0.16965883478571306</v>
          </cell>
          <cell r="FD333">
            <v>0.16965883478571306</v>
          </cell>
          <cell r="FE333">
            <v>0.16965883478571306</v>
          </cell>
          <cell r="FF333">
            <v>0.16965883478571306</v>
          </cell>
          <cell r="FG333">
            <v>0.16965883478571306</v>
          </cell>
          <cell r="FH333">
            <v>0.16965883478571306</v>
          </cell>
          <cell r="FI333">
            <v>0.16965883478571306</v>
          </cell>
          <cell r="FJ333">
            <v>0.16965883478571306</v>
          </cell>
          <cell r="FK333">
            <v>0.16965883478571306</v>
          </cell>
          <cell r="FL333">
            <v>0.16965883478571306</v>
          </cell>
          <cell r="FM333">
            <v>0.16965883478571306</v>
          </cell>
          <cell r="FN333">
            <v>0.16965883478571306</v>
          </cell>
          <cell r="FO333">
            <v>0.19134155659960772</v>
          </cell>
          <cell r="FP333">
            <v>0.19134155659960772</v>
          </cell>
          <cell r="FQ333">
            <v>0.19134155659960772</v>
          </cell>
          <cell r="FR333">
            <v>0.19134155659960772</v>
          </cell>
          <cell r="FS333">
            <v>0.19134155659960772</v>
          </cell>
          <cell r="FT333">
            <v>0.19134155659960772</v>
          </cell>
          <cell r="FU333">
            <v>0.19134155659960772</v>
          </cell>
          <cell r="FV333">
            <v>0.19134155659960772</v>
          </cell>
          <cell r="FW333">
            <v>0.19134155659960772</v>
          </cell>
        </row>
        <row r="334">
          <cell r="B334" t="str">
            <v>Co 246</v>
          </cell>
          <cell r="C334" t="str">
            <v>FL</v>
          </cell>
          <cell r="BH334">
            <v>7.2585067846974083E-3</v>
          </cell>
          <cell r="BI334">
            <v>7.2585067846974083E-3</v>
          </cell>
          <cell r="BJ334">
            <v>7.2585067846974083E-3</v>
          </cell>
          <cell r="BK334">
            <v>0.34400944474642947</v>
          </cell>
          <cell r="BL334">
            <v>0.34400944474642947</v>
          </cell>
          <cell r="BM334">
            <v>0.34400944474642947</v>
          </cell>
          <cell r="BN334">
            <v>0.34400944474642947</v>
          </cell>
          <cell r="BO334">
            <v>0.34400944474642947</v>
          </cell>
          <cell r="BP334">
            <v>0.34400944474642947</v>
          </cell>
          <cell r="BQ334">
            <v>0.34400944474642947</v>
          </cell>
          <cell r="BR334">
            <v>0.34400944474642947</v>
          </cell>
          <cell r="BS334">
            <v>0.34400944474642947</v>
          </cell>
          <cell r="BT334">
            <v>0.34400944474642947</v>
          </cell>
          <cell r="BU334">
            <v>0.34400944474642947</v>
          </cell>
          <cell r="BV334">
            <v>0.34400944474642947</v>
          </cell>
          <cell r="BW334">
            <v>9.8383005065575097E-2</v>
          </cell>
          <cell r="BX334">
            <v>9.8383005065575097E-2</v>
          </cell>
          <cell r="BY334">
            <v>9.8383005065575097E-2</v>
          </cell>
          <cell r="BZ334">
            <v>9.8383005065575097E-2</v>
          </cell>
          <cell r="CA334">
            <v>9.8383005065575097E-2</v>
          </cell>
          <cell r="CB334">
            <v>9.8383005065575097E-2</v>
          </cell>
          <cell r="CC334">
            <v>9.8383005065575097E-2</v>
          </cell>
          <cell r="CD334">
            <v>9.8383005065575097E-2</v>
          </cell>
          <cell r="CE334">
            <v>9.8383005065575097E-2</v>
          </cell>
          <cell r="CF334">
            <v>9.8383005065575097E-2</v>
          </cell>
          <cell r="CG334">
            <v>9.8383005065575097E-2</v>
          </cell>
          <cell r="CH334">
            <v>9.8383005065575097E-2</v>
          </cell>
          <cell r="CI334">
            <v>9.1132782613253013E-2</v>
          </cell>
          <cell r="CJ334">
            <v>9.1132782613253013E-2</v>
          </cell>
          <cell r="CK334">
            <v>9.1132782613253013E-2</v>
          </cell>
          <cell r="CL334">
            <v>9.1132782613253013E-2</v>
          </cell>
          <cell r="CM334">
            <v>9.1132782613253013E-2</v>
          </cell>
          <cell r="CN334">
            <v>9.1132782613253013E-2</v>
          </cell>
          <cell r="CO334">
            <v>9.1132782613253013E-2</v>
          </cell>
          <cell r="CP334">
            <v>9.1132782613253013E-2</v>
          </cell>
          <cell r="CQ334">
            <v>9.1132782613253013E-2</v>
          </cell>
          <cell r="CR334">
            <v>9.1132782613253013E-2</v>
          </cell>
          <cell r="CS334">
            <v>9.1132782613253013E-2</v>
          </cell>
          <cell r="CT334">
            <v>9.1132782613253013E-2</v>
          </cell>
          <cell r="CU334">
            <v>0.11166140957382449</v>
          </cell>
          <cell r="CV334">
            <v>0.11166140957382449</v>
          </cell>
          <cell r="CW334">
            <v>0.11166140957382449</v>
          </cell>
          <cell r="CX334">
            <v>0.11166140957382449</v>
          </cell>
          <cell r="CY334">
            <v>0.11166140957382449</v>
          </cell>
          <cell r="CZ334">
            <v>0.11166140957382449</v>
          </cell>
          <cell r="DA334">
            <v>0.11166140957382449</v>
          </cell>
          <cell r="DB334">
            <v>0.11166140957382449</v>
          </cell>
          <cell r="DC334">
            <v>0.11166140957382449</v>
          </cell>
          <cell r="DD334">
            <v>0.11166140957382449</v>
          </cell>
          <cell r="DE334">
            <v>0.11166140957382449</v>
          </cell>
          <cell r="DF334">
            <v>0.11166140957382449</v>
          </cell>
          <cell r="DG334">
            <v>0.1243065999132854</v>
          </cell>
          <cell r="DH334">
            <v>0.1243065999132854</v>
          </cell>
          <cell r="DI334">
            <v>0.1243065999132854</v>
          </cell>
          <cell r="DJ334">
            <v>0.1243065999132854</v>
          </cell>
          <cell r="DK334">
            <v>0.1243065999132854</v>
          </cell>
          <cell r="DL334">
            <v>0.1243065999132854</v>
          </cell>
          <cell r="DM334">
            <v>0.1243065999132854</v>
          </cell>
          <cell r="DN334">
            <v>0.1243065999132854</v>
          </cell>
          <cell r="DO334">
            <v>0.1243065999132854</v>
          </cell>
          <cell r="DP334">
            <v>0.1243065999132854</v>
          </cell>
          <cell r="DQ334">
            <v>0.1243065999132854</v>
          </cell>
          <cell r="DR334">
            <v>0.1243065999132854</v>
          </cell>
          <cell r="DS334">
            <v>0.13719664106978041</v>
          </cell>
          <cell r="DT334">
            <v>0.13719664106978041</v>
          </cell>
          <cell r="DU334">
            <v>0.13719664106978041</v>
          </cell>
          <cell r="DV334">
            <v>0.13719664106978041</v>
          </cell>
          <cell r="DW334">
            <v>0.13719664106978041</v>
          </cell>
          <cell r="DX334">
            <v>0.13719664106978041</v>
          </cell>
          <cell r="DY334">
            <v>0.13719664106978041</v>
          </cell>
          <cell r="DZ334">
            <v>0.13719664106978041</v>
          </cell>
          <cell r="EA334">
            <v>0.13719664106978041</v>
          </cell>
          <cell r="EB334">
            <v>0.13719664106978041</v>
          </cell>
          <cell r="EC334">
            <v>0.13719664106978041</v>
          </cell>
          <cell r="ED334">
            <v>0.13719664106978041</v>
          </cell>
          <cell r="EE334">
            <v>0.13688882927032178</v>
          </cell>
          <cell r="EF334">
            <v>0.13688882927032178</v>
          </cell>
          <cell r="EG334">
            <v>0.13688882927032178</v>
          </cell>
          <cell r="EH334">
            <v>0.13688882927032178</v>
          </cell>
          <cell r="EI334">
            <v>0.13688882927032178</v>
          </cell>
          <cell r="EJ334">
            <v>0.13688882927032178</v>
          </cell>
          <cell r="EK334">
            <v>0.13688882927032178</v>
          </cell>
          <cell r="EL334">
            <v>0.13688882927032178</v>
          </cell>
          <cell r="EM334">
            <v>0.13688882927032178</v>
          </cell>
          <cell r="EN334">
            <v>0.13688882927032178</v>
          </cell>
          <cell r="EO334">
            <v>0.13688882927032178</v>
          </cell>
          <cell r="EP334">
            <v>0.13688882927032178</v>
          </cell>
          <cell r="EQ334">
            <v>0.13061422794536859</v>
          </cell>
          <cell r="ER334">
            <v>0.13061422794536859</v>
          </cell>
          <cell r="ES334">
            <v>0.13061422794536859</v>
          </cell>
          <cell r="ET334">
            <v>0.13061422794536859</v>
          </cell>
          <cell r="EU334">
            <v>0.13061422794536859</v>
          </cell>
          <cell r="EV334">
            <v>0.13061422794536859</v>
          </cell>
          <cell r="EW334">
            <v>0.13061422794536859</v>
          </cell>
          <cell r="EX334">
            <v>0.13061422794536859</v>
          </cell>
          <cell r="EY334">
            <v>0.13061422794536859</v>
          </cell>
          <cell r="EZ334">
            <v>0.13061422794536859</v>
          </cell>
          <cell r="FA334">
            <v>0.13061422794536859</v>
          </cell>
          <cell r="FB334">
            <v>0.13061422794536859</v>
          </cell>
          <cell r="FC334">
            <v>0.13524433247251635</v>
          </cell>
          <cell r="FD334">
            <v>0.13524433247251635</v>
          </cell>
          <cell r="FE334">
            <v>0.13524433247251635</v>
          </cell>
          <cell r="FF334">
            <v>0.13524433247251635</v>
          </cell>
          <cell r="FG334">
            <v>0.13524433247251635</v>
          </cell>
          <cell r="FH334">
            <v>0.13524433247251635</v>
          </cell>
          <cell r="FI334">
            <v>0.13524433247251635</v>
          </cell>
          <cell r="FJ334">
            <v>0.13524433247251635</v>
          </cell>
          <cell r="FK334">
            <v>0.13524433247251635</v>
          </cell>
          <cell r="FL334">
            <v>0.13524433247251635</v>
          </cell>
          <cell r="FM334">
            <v>0.13524433247251635</v>
          </cell>
          <cell r="FN334">
            <v>0.13524433247251635</v>
          </cell>
          <cell r="FO334">
            <v>0.13811256033968455</v>
          </cell>
          <cell r="FP334">
            <v>0.13811256033968455</v>
          </cell>
          <cell r="FQ334">
            <v>0.13811256033968455</v>
          </cell>
          <cell r="FR334">
            <v>0.13811256033968455</v>
          </cell>
          <cell r="FS334">
            <v>0.13811256033968455</v>
          </cell>
          <cell r="FT334">
            <v>0.13811256033968455</v>
          </cell>
          <cell r="FU334">
            <v>0.13811256033968455</v>
          </cell>
          <cell r="FV334">
            <v>0.13811256033968455</v>
          </cell>
          <cell r="FW334">
            <v>0.13811256033968455</v>
          </cell>
        </row>
        <row r="335">
          <cell r="B335" t="str">
            <v>Co 400</v>
          </cell>
          <cell r="C335" t="str">
            <v>SC</v>
          </cell>
          <cell r="BH335">
            <v>3.6921691609027772E-2</v>
          </cell>
          <cell r="BI335">
            <v>3.6921691609027772E-2</v>
          </cell>
          <cell r="BJ335">
            <v>3.6921691609027772E-2</v>
          </cell>
          <cell r="BK335">
            <v>1.0691478118078062E-2</v>
          </cell>
          <cell r="BL335">
            <v>1.0691478118078062E-2</v>
          </cell>
          <cell r="BM335">
            <v>1.0691478118078062E-2</v>
          </cell>
          <cell r="BN335">
            <v>1.0691478118078062E-2</v>
          </cell>
          <cell r="BO335">
            <v>1.0691478118078062E-2</v>
          </cell>
          <cell r="BP335">
            <v>1.0691478118078062E-2</v>
          </cell>
          <cell r="BQ335">
            <v>1.0691478118078062E-2</v>
          </cell>
          <cell r="BR335">
            <v>1.0691478118078062E-2</v>
          </cell>
          <cell r="BS335">
            <v>1.0691478118078062E-2</v>
          </cell>
          <cell r="BT335">
            <v>1.0691478118078062E-2</v>
          </cell>
          <cell r="BU335">
            <v>1.0691478118078062E-2</v>
          </cell>
          <cell r="BV335">
            <v>1.0691478118078062E-2</v>
          </cell>
          <cell r="BW335">
            <v>4.2326247229305898E-2</v>
          </cell>
          <cell r="BX335">
            <v>4.2326247229305898E-2</v>
          </cell>
          <cell r="BY335">
            <v>4.2326247229305898E-2</v>
          </cell>
          <cell r="BZ335">
            <v>4.2326247229305898E-2</v>
          </cell>
          <cell r="CA335">
            <v>4.2326247229305898E-2</v>
          </cell>
          <cell r="CB335">
            <v>4.2326247229305898E-2</v>
          </cell>
          <cell r="CC335">
            <v>4.2326247229305898E-2</v>
          </cell>
          <cell r="CD335">
            <v>4.2326247229305898E-2</v>
          </cell>
          <cell r="CE335">
            <v>4.2326247229305898E-2</v>
          </cell>
          <cell r="CF335">
            <v>4.2326247229305898E-2</v>
          </cell>
          <cell r="CG335">
            <v>4.2326247229305898E-2</v>
          </cell>
          <cell r="CH335">
            <v>4.2326247229305898E-2</v>
          </cell>
          <cell r="CI335">
            <v>2.5038915661863885E-2</v>
          </cell>
          <cell r="CJ335">
            <v>2.5038915661863885E-2</v>
          </cell>
          <cell r="CK335">
            <v>2.5038915661863885E-2</v>
          </cell>
          <cell r="CL335">
            <v>2.5038915661863885E-2</v>
          </cell>
          <cell r="CM335">
            <v>2.5038915661863885E-2</v>
          </cell>
          <cell r="CN335">
            <v>2.5038915661863885E-2</v>
          </cell>
          <cell r="CO335">
            <v>2.5038915661863885E-2</v>
          </cell>
          <cell r="CP335">
            <v>2.5038915661863885E-2</v>
          </cell>
          <cell r="CQ335">
            <v>2.5038915661863885E-2</v>
          </cell>
          <cell r="CR335">
            <v>2.5038915661863885E-2</v>
          </cell>
          <cell r="CS335">
            <v>2.5038915661863885E-2</v>
          </cell>
          <cell r="CT335">
            <v>2.5038915661863885E-2</v>
          </cell>
          <cell r="CU335">
            <v>1.2986127502135262E-2</v>
          </cell>
          <cell r="CV335">
            <v>1.2986127502135262E-2</v>
          </cell>
          <cell r="CW335">
            <v>1.2986127502135262E-2</v>
          </cell>
          <cell r="CX335">
            <v>1.2986127502135262E-2</v>
          </cell>
          <cell r="CY335">
            <v>1.2986127502135262E-2</v>
          </cell>
          <cell r="CZ335">
            <v>1.2986127502135262E-2</v>
          </cell>
          <cell r="DA335">
            <v>1.2986127502135262E-2</v>
          </cell>
          <cell r="DB335">
            <v>1.2986127502135262E-2</v>
          </cell>
          <cell r="DC335">
            <v>1.2986127502135262E-2</v>
          </cell>
          <cell r="DD335">
            <v>1.2986127502135262E-2</v>
          </cell>
          <cell r="DE335">
            <v>1.2986127502135262E-2</v>
          </cell>
          <cell r="DF335">
            <v>1.2986127502135262E-2</v>
          </cell>
          <cell r="DG335">
            <v>4.4709291149428891E-2</v>
          </cell>
          <cell r="DH335">
            <v>4.4709291149428891E-2</v>
          </cell>
          <cell r="DI335">
            <v>4.4709291149428891E-2</v>
          </cell>
          <cell r="DJ335">
            <v>4.4709291149428891E-2</v>
          </cell>
          <cell r="DK335">
            <v>4.4709291149428891E-2</v>
          </cell>
          <cell r="DL335">
            <v>4.4709291149428891E-2</v>
          </cell>
          <cell r="DM335">
            <v>4.4709291149428891E-2</v>
          </cell>
          <cell r="DN335">
            <v>4.4709291149428891E-2</v>
          </cell>
          <cell r="DO335">
            <v>4.4709291149428891E-2</v>
          </cell>
          <cell r="DP335">
            <v>4.4709291149428891E-2</v>
          </cell>
          <cell r="DQ335">
            <v>4.4709291149428891E-2</v>
          </cell>
          <cell r="DR335">
            <v>4.4709291149428891E-2</v>
          </cell>
          <cell r="DS335">
            <v>6.3557533265863053E-2</v>
          </cell>
          <cell r="DT335">
            <v>6.3557533265863053E-2</v>
          </cell>
          <cell r="DU335">
            <v>6.3557533265863053E-2</v>
          </cell>
          <cell r="DV335">
            <v>6.3557533265863053E-2</v>
          </cell>
          <cell r="DW335">
            <v>6.3557533265863053E-2</v>
          </cell>
          <cell r="DX335">
            <v>6.3557533265863053E-2</v>
          </cell>
          <cell r="DY335">
            <v>6.3557533265863053E-2</v>
          </cell>
          <cell r="DZ335">
            <v>6.3557533265863053E-2</v>
          </cell>
          <cell r="EA335">
            <v>6.3557533265863053E-2</v>
          </cell>
          <cell r="EB335">
            <v>6.3557533265863053E-2</v>
          </cell>
          <cell r="EC335">
            <v>6.3557533265863053E-2</v>
          </cell>
          <cell r="ED335">
            <v>6.3557533265863053E-2</v>
          </cell>
          <cell r="EE335">
            <v>8.7779960706593135E-2</v>
          </cell>
          <cell r="EF335">
            <v>8.7779960706593135E-2</v>
          </cell>
          <cell r="EG335">
            <v>8.7779960706593135E-2</v>
          </cell>
          <cell r="EH335">
            <v>8.7779960706593135E-2</v>
          </cell>
          <cell r="EI335">
            <v>8.7779960706593135E-2</v>
          </cell>
          <cell r="EJ335">
            <v>8.7779960706593135E-2</v>
          </cell>
          <cell r="EK335">
            <v>8.7779960706593135E-2</v>
          </cell>
          <cell r="EL335">
            <v>8.7779960706593135E-2</v>
          </cell>
          <cell r="EM335">
            <v>8.7779960706593135E-2</v>
          </cell>
          <cell r="EN335">
            <v>8.7779960706593135E-2</v>
          </cell>
          <cell r="EO335">
            <v>8.7779960706593135E-2</v>
          </cell>
          <cell r="EP335">
            <v>8.7779960706593135E-2</v>
          </cell>
          <cell r="EQ335">
            <v>9.4209135023985063E-2</v>
          </cell>
          <cell r="ER335">
            <v>9.4209135023985063E-2</v>
          </cell>
          <cell r="ES335">
            <v>9.4209135023985063E-2</v>
          </cell>
          <cell r="ET335">
            <v>9.4209135023985063E-2</v>
          </cell>
          <cell r="EU335">
            <v>9.4209135023985063E-2</v>
          </cell>
          <cell r="EV335">
            <v>9.4209135023985063E-2</v>
          </cell>
          <cell r="EW335">
            <v>9.4209135023985063E-2</v>
          </cell>
          <cell r="EX335">
            <v>9.4209135023985063E-2</v>
          </cell>
          <cell r="EY335">
            <v>9.4209135023985063E-2</v>
          </cell>
          <cell r="EZ335">
            <v>9.4209135023985063E-2</v>
          </cell>
          <cell r="FA335">
            <v>9.4209135023985063E-2</v>
          </cell>
          <cell r="FB335">
            <v>9.4209135023985063E-2</v>
          </cell>
          <cell r="FC335">
            <v>9.6135955070460355E-2</v>
          </cell>
          <cell r="FD335">
            <v>9.6135955070460355E-2</v>
          </cell>
          <cell r="FE335">
            <v>9.6135955070460355E-2</v>
          </cell>
          <cell r="FF335">
            <v>9.6135955070460355E-2</v>
          </cell>
          <cell r="FG335">
            <v>9.6135955070460355E-2</v>
          </cell>
          <cell r="FH335">
            <v>9.6135955070460355E-2</v>
          </cell>
          <cell r="FI335">
            <v>9.6135955070460355E-2</v>
          </cell>
          <cell r="FJ335">
            <v>9.6135955070460355E-2</v>
          </cell>
          <cell r="FK335">
            <v>9.6135955070460355E-2</v>
          </cell>
          <cell r="FL335">
            <v>9.6135955070460355E-2</v>
          </cell>
          <cell r="FM335">
            <v>9.6135955070460355E-2</v>
          </cell>
          <cell r="FN335">
            <v>9.6135955070460355E-2</v>
          </cell>
          <cell r="FO335">
            <v>9.5743281663385887E-2</v>
          </cell>
          <cell r="FP335">
            <v>9.5743281663385887E-2</v>
          </cell>
          <cell r="FQ335">
            <v>9.5743281663385887E-2</v>
          </cell>
          <cell r="FR335">
            <v>9.5743281663385887E-2</v>
          </cell>
          <cell r="FS335">
            <v>9.5743281663385887E-2</v>
          </cell>
          <cell r="FT335">
            <v>9.5743281663385887E-2</v>
          </cell>
          <cell r="FU335">
            <v>9.5743281663385887E-2</v>
          </cell>
          <cell r="FV335">
            <v>9.5743281663385887E-2</v>
          </cell>
          <cell r="FW335">
            <v>9.5743281663385887E-2</v>
          </cell>
        </row>
        <row r="336">
          <cell r="B336" t="str">
            <v>Co 401</v>
          </cell>
          <cell r="C336" t="str">
            <v>SC</v>
          </cell>
          <cell r="BH336">
            <v>1.9180906992500236E-2</v>
          </cell>
          <cell r="BI336">
            <v>1.9180906992500236E-2</v>
          </cell>
          <cell r="BJ336">
            <v>1.9180906992500236E-2</v>
          </cell>
          <cell r="BK336">
            <v>7.727847940151392E-3</v>
          </cell>
          <cell r="BL336">
            <v>7.727847940151392E-3</v>
          </cell>
          <cell r="BM336">
            <v>7.727847940151392E-3</v>
          </cell>
          <cell r="BN336">
            <v>7.727847940151392E-3</v>
          </cell>
          <cell r="BO336">
            <v>7.727847940151392E-3</v>
          </cell>
          <cell r="BP336">
            <v>7.727847940151392E-3</v>
          </cell>
          <cell r="BQ336">
            <v>7.727847940151392E-3</v>
          </cell>
          <cell r="BR336">
            <v>7.727847940151392E-3</v>
          </cell>
          <cell r="BS336">
            <v>7.727847940151392E-3</v>
          </cell>
          <cell r="BT336">
            <v>7.727847940151392E-3</v>
          </cell>
          <cell r="BU336">
            <v>7.727847940151392E-3</v>
          </cell>
          <cell r="BV336">
            <v>7.727847940151392E-3</v>
          </cell>
          <cell r="BW336">
            <v>1.4651904177705578E-3</v>
          </cell>
          <cell r="BX336">
            <v>1.4651904177705578E-3</v>
          </cell>
          <cell r="BY336">
            <v>1.4651904177705578E-3</v>
          </cell>
          <cell r="BZ336">
            <v>1.4651904177705578E-3</v>
          </cell>
          <cell r="CA336">
            <v>1.4651904177705578E-3</v>
          </cell>
          <cell r="CB336">
            <v>1.4651904177705578E-3</v>
          </cell>
          <cell r="CC336">
            <v>1.4651904177705578E-3</v>
          </cell>
          <cell r="CD336">
            <v>1.4651904177705578E-3</v>
          </cell>
          <cell r="CE336">
            <v>1.4651904177705578E-3</v>
          </cell>
          <cell r="CF336">
            <v>1.4651904177705578E-3</v>
          </cell>
          <cell r="CG336">
            <v>1.4651904177705578E-3</v>
          </cell>
          <cell r="CH336">
            <v>1.4651904177705578E-3</v>
          </cell>
          <cell r="CI336">
            <v>2.3139338188491922E-2</v>
          </cell>
          <cell r="CJ336">
            <v>2.3139338188491922E-2</v>
          </cell>
          <cell r="CK336">
            <v>2.3139338188491922E-2</v>
          </cell>
          <cell r="CL336">
            <v>2.3139338188491922E-2</v>
          </cell>
          <cell r="CM336">
            <v>2.3139338188491922E-2</v>
          </cell>
          <cell r="CN336">
            <v>2.3139338188491922E-2</v>
          </cell>
          <cell r="CO336">
            <v>2.3139338188491922E-2</v>
          </cell>
          <cell r="CP336">
            <v>2.3139338188491922E-2</v>
          </cell>
          <cell r="CQ336">
            <v>2.3139338188491922E-2</v>
          </cell>
          <cell r="CR336">
            <v>2.3139338188491922E-2</v>
          </cell>
          <cell r="CS336">
            <v>2.3139338188491922E-2</v>
          </cell>
          <cell r="CT336">
            <v>2.3139338188491922E-2</v>
          </cell>
          <cell r="CU336">
            <v>4.8533310469089229E-2</v>
          </cell>
          <cell r="CV336">
            <v>4.8533310469089229E-2</v>
          </cell>
          <cell r="CW336">
            <v>4.8533310469089229E-2</v>
          </cell>
          <cell r="CX336">
            <v>4.8533310469089229E-2</v>
          </cell>
          <cell r="CY336">
            <v>4.8533310469089229E-2</v>
          </cell>
          <cell r="CZ336">
            <v>4.8533310469089229E-2</v>
          </cell>
          <cell r="DA336">
            <v>4.8533310469089229E-2</v>
          </cell>
          <cell r="DB336">
            <v>4.8533310469089229E-2</v>
          </cell>
          <cell r="DC336">
            <v>4.8533310469089229E-2</v>
          </cell>
          <cell r="DD336">
            <v>4.8533310469089229E-2</v>
          </cell>
          <cell r="DE336">
            <v>4.8533310469089229E-2</v>
          </cell>
          <cell r="DF336">
            <v>4.8533310469089229E-2</v>
          </cell>
          <cell r="DG336">
            <v>4.1260328499929236E-2</v>
          </cell>
          <cell r="DH336">
            <v>4.1260328499929236E-2</v>
          </cell>
          <cell r="DI336">
            <v>4.1260328499929236E-2</v>
          </cell>
          <cell r="DJ336">
            <v>4.1260328499929236E-2</v>
          </cell>
          <cell r="DK336">
            <v>4.1260328499929236E-2</v>
          </cell>
          <cell r="DL336">
            <v>4.1260328499929236E-2</v>
          </cell>
          <cell r="DM336">
            <v>4.1260328499929236E-2</v>
          </cell>
          <cell r="DN336">
            <v>4.1260328499929236E-2</v>
          </cell>
          <cell r="DO336">
            <v>4.1260328499929236E-2</v>
          </cell>
          <cell r="DP336">
            <v>4.1260328499929236E-2</v>
          </cell>
          <cell r="DQ336">
            <v>4.1260328499929236E-2</v>
          </cell>
          <cell r="DR336">
            <v>4.1260328499929236E-2</v>
          </cell>
          <cell r="DS336">
            <v>7.6758599074946032E-2</v>
          </cell>
          <cell r="DT336">
            <v>7.6758599074946032E-2</v>
          </cell>
          <cell r="DU336">
            <v>7.6758599074946032E-2</v>
          </cell>
          <cell r="DV336">
            <v>7.6758599074946032E-2</v>
          </cell>
          <cell r="DW336">
            <v>7.6758599074946032E-2</v>
          </cell>
          <cell r="DX336">
            <v>7.6758599074946032E-2</v>
          </cell>
          <cell r="DY336">
            <v>7.6758599074946032E-2</v>
          </cell>
          <cell r="DZ336">
            <v>7.6758599074946032E-2</v>
          </cell>
          <cell r="EA336">
            <v>7.6758599074946032E-2</v>
          </cell>
          <cell r="EB336">
            <v>7.6758599074946032E-2</v>
          </cell>
          <cell r="EC336">
            <v>7.6758599074946032E-2</v>
          </cell>
          <cell r="ED336">
            <v>7.6758599074946032E-2</v>
          </cell>
          <cell r="EE336">
            <v>8.2437809453212926E-2</v>
          </cell>
          <cell r="EF336">
            <v>8.2437809453212926E-2</v>
          </cell>
          <cell r="EG336">
            <v>8.2437809453212926E-2</v>
          </cell>
          <cell r="EH336">
            <v>8.2437809453212926E-2</v>
          </cell>
          <cell r="EI336">
            <v>8.2437809453212926E-2</v>
          </cell>
          <cell r="EJ336">
            <v>8.2437809453212926E-2</v>
          </cell>
          <cell r="EK336">
            <v>8.2437809453212926E-2</v>
          </cell>
          <cell r="EL336">
            <v>8.2437809453212926E-2</v>
          </cell>
          <cell r="EM336">
            <v>8.2437809453212926E-2</v>
          </cell>
          <cell r="EN336">
            <v>8.2437809453212926E-2</v>
          </cell>
          <cell r="EO336">
            <v>8.2437809453212926E-2</v>
          </cell>
          <cell r="EP336">
            <v>8.2437809453212926E-2</v>
          </cell>
          <cell r="EQ336">
            <v>0.10172303165103526</v>
          </cell>
          <cell r="ER336">
            <v>0.10172303165103526</v>
          </cell>
          <cell r="ES336">
            <v>0.10172303165103526</v>
          </cell>
          <cell r="ET336">
            <v>0.10172303165103526</v>
          </cell>
          <cell r="EU336">
            <v>0.10172303165103526</v>
          </cell>
          <cell r="EV336">
            <v>0.10172303165103526</v>
          </cell>
          <cell r="EW336">
            <v>0.10172303165103526</v>
          </cell>
          <cell r="EX336">
            <v>0.10172303165103526</v>
          </cell>
          <cell r="EY336">
            <v>0.10172303165103526</v>
          </cell>
          <cell r="EZ336">
            <v>0.10172303165103526</v>
          </cell>
          <cell r="FA336">
            <v>0.10172303165103526</v>
          </cell>
          <cell r="FB336">
            <v>0.10172303165103526</v>
          </cell>
          <cell r="FC336">
            <v>0.10571397504510831</v>
          </cell>
          <cell r="FD336">
            <v>0.10571397504510831</v>
          </cell>
          <cell r="FE336">
            <v>0.10571397504510831</v>
          </cell>
          <cell r="FF336">
            <v>0.10571397504510831</v>
          </cell>
          <cell r="FG336">
            <v>0.10571397504510831</v>
          </cell>
          <cell r="FH336">
            <v>0.10571397504510831</v>
          </cell>
          <cell r="FI336">
            <v>0.10571397504510831</v>
          </cell>
          <cell r="FJ336">
            <v>0.10571397504510831</v>
          </cell>
          <cell r="FK336">
            <v>0.10571397504510831</v>
          </cell>
          <cell r="FL336">
            <v>0.10571397504510831</v>
          </cell>
          <cell r="FM336">
            <v>0.10571397504510831</v>
          </cell>
          <cell r="FN336">
            <v>0.10571397504510831</v>
          </cell>
          <cell r="FO336">
            <v>0.11866947307637217</v>
          </cell>
          <cell r="FP336">
            <v>0.11866947307637217</v>
          </cell>
          <cell r="FQ336">
            <v>0.11866947307637217</v>
          </cell>
          <cell r="FR336">
            <v>0.11866947307637217</v>
          </cell>
          <cell r="FS336">
            <v>0.11866947307637217</v>
          </cell>
          <cell r="FT336">
            <v>0.11866947307637217</v>
          </cell>
          <cell r="FU336">
            <v>0.11866947307637217</v>
          </cell>
          <cell r="FV336">
            <v>0.11866947307637217</v>
          </cell>
          <cell r="FW336">
            <v>0.11866947307637217</v>
          </cell>
        </row>
        <row r="337">
          <cell r="B337" t="str">
            <v>Co 248</v>
          </cell>
          <cell r="C337" t="str">
            <v>FL</v>
          </cell>
          <cell r="BH337">
            <v>-3.0591272838731809E-2</v>
          </cell>
          <cell r="BI337">
            <v>-3.0591272838731809E-2</v>
          </cell>
          <cell r="BJ337">
            <v>-3.0591272838731809E-2</v>
          </cell>
          <cell r="BK337">
            <v>-3.8508380166520091E-2</v>
          </cell>
          <cell r="BL337">
            <v>-3.8508380166520091E-2</v>
          </cell>
          <cell r="BM337">
            <v>-3.8508380166520091E-2</v>
          </cell>
          <cell r="BN337">
            <v>-3.8508380166520091E-2</v>
          </cell>
          <cell r="BO337">
            <v>-3.8508380166520091E-2</v>
          </cell>
          <cell r="BP337">
            <v>-3.8508380166520091E-2</v>
          </cell>
          <cell r="BQ337">
            <v>-3.8508380166520091E-2</v>
          </cell>
          <cell r="BR337">
            <v>-3.8508380166520091E-2</v>
          </cell>
          <cell r="BS337">
            <v>-3.8508380166520091E-2</v>
          </cell>
          <cell r="BT337">
            <v>-3.8508380166520091E-2</v>
          </cell>
          <cell r="BU337">
            <v>-3.8508380166520091E-2</v>
          </cell>
          <cell r="BV337">
            <v>-3.8508380166520091E-2</v>
          </cell>
          <cell r="BW337">
            <v>0.16222591931272384</v>
          </cell>
          <cell r="BX337">
            <v>0.16222591931272384</v>
          </cell>
          <cell r="BY337">
            <v>0.16222591931272384</v>
          </cell>
          <cell r="BZ337">
            <v>0.16222591931272384</v>
          </cell>
          <cell r="CA337">
            <v>0.16222591931272384</v>
          </cell>
          <cell r="CB337">
            <v>0.16222591931272384</v>
          </cell>
          <cell r="CC337">
            <v>0.16222591931272384</v>
          </cell>
          <cell r="CD337">
            <v>0.16222591931272384</v>
          </cell>
          <cell r="CE337">
            <v>0.16222591931272384</v>
          </cell>
          <cell r="CF337">
            <v>0.16222591931272384</v>
          </cell>
          <cell r="CG337">
            <v>0.16222591931272384</v>
          </cell>
          <cell r="CH337">
            <v>0.16222591931272384</v>
          </cell>
          <cell r="CI337">
            <v>0.14023583906898071</v>
          </cell>
          <cell r="CJ337">
            <v>0.14023583906898071</v>
          </cell>
          <cell r="CK337">
            <v>0.14023583906898071</v>
          </cell>
          <cell r="CL337">
            <v>0.14023583906898071</v>
          </cell>
          <cell r="CM337">
            <v>0.14023583906898071</v>
          </cell>
          <cell r="CN337">
            <v>0.14023583906898071</v>
          </cell>
          <cell r="CO337">
            <v>0.14023583906898071</v>
          </cell>
          <cell r="CP337">
            <v>0.14023583906898071</v>
          </cell>
          <cell r="CQ337">
            <v>0.14023583906898071</v>
          </cell>
          <cell r="CR337">
            <v>0.14023583906898071</v>
          </cell>
          <cell r="CS337">
            <v>0.14023583906898071</v>
          </cell>
          <cell r="CT337">
            <v>0.14023583906898071</v>
          </cell>
          <cell r="CU337">
            <v>9.4548592341351337E-2</v>
          </cell>
          <cell r="CV337">
            <v>9.4548592341351337E-2</v>
          </cell>
          <cell r="CW337">
            <v>9.4548592341351337E-2</v>
          </cell>
          <cell r="CX337">
            <v>9.4548592341351337E-2</v>
          </cell>
          <cell r="CY337">
            <v>9.4548592341351337E-2</v>
          </cell>
          <cell r="CZ337">
            <v>9.4548592341351337E-2</v>
          </cell>
          <cell r="DA337">
            <v>9.4548592341351337E-2</v>
          </cell>
          <cell r="DB337">
            <v>9.4548592341351337E-2</v>
          </cell>
          <cell r="DC337">
            <v>9.4548592341351337E-2</v>
          </cell>
          <cell r="DD337">
            <v>9.4548592341351337E-2</v>
          </cell>
          <cell r="DE337">
            <v>9.4548592341351337E-2</v>
          </cell>
          <cell r="DF337">
            <v>9.4548592341351337E-2</v>
          </cell>
          <cell r="DG337">
            <v>7.7591686317226405E-2</v>
          </cell>
          <cell r="DH337">
            <v>7.7591686317226405E-2</v>
          </cell>
          <cell r="DI337">
            <v>7.7591686317226405E-2</v>
          </cell>
          <cell r="DJ337">
            <v>7.7591686317226405E-2</v>
          </cell>
          <cell r="DK337">
            <v>7.7591686317226405E-2</v>
          </cell>
          <cell r="DL337">
            <v>7.7591686317226405E-2</v>
          </cell>
          <cell r="DM337">
            <v>7.7591686317226405E-2</v>
          </cell>
          <cell r="DN337">
            <v>7.7591686317226405E-2</v>
          </cell>
          <cell r="DO337">
            <v>7.7591686317226405E-2</v>
          </cell>
          <cell r="DP337">
            <v>7.7591686317226405E-2</v>
          </cell>
          <cell r="DQ337">
            <v>7.7591686317226405E-2</v>
          </cell>
          <cell r="DR337">
            <v>7.7591686317226405E-2</v>
          </cell>
          <cell r="DS337">
            <v>8.0239398028196282E-2</v>
          </cell>
          <cell r="DT337">
            <v>8.0239398028196282E-2</v>
          </cell>
          <cell r="DU337">
            <v>8.0239398028196282E-2</v>
          </cell>
          <cell r="DV337">
            <v>8.0239398028196282E-2</v>
          </cell>
          <cell r="DW337">
            <v>8.0239398028196282E-2</v>
          </cell>
          <cell r="DX337">
            <v>8.0239398028196282E-2</v>
          </cell>
          <cell r="DY337">
            <v>8.0239398028196282E-2</v>
          </cell>
          <cell r="DZ337">
            <v>8.0239398028196282E-2</v>
          </cell>
          <cell r="EA337">
            <v>8.0239398028196282E-2</v>
          </cell>
          <cell r="EB337">
            <v>8.0239398028196282E-2</v>
          </cell>
          <cell r="EC337">
            <v>8.0239398028196282E-2</v>
          </cell>
          <cell r="ED337">
            <v>8.0239398028196282E-2</v>
          </cell>
          <cell r="EE337">
            <v>9.2042494098165048E-2</v>
          </cell>
          <cell r="EF337">
            <v>9.2042494098165048E-2</v>
          </cell>
          <cell r="EG337">
            <v>9.2042494098165048E-2</v>
          </cell>
          <cell r="EH337">
            <v>9.2042494098165048E-2</v>
          </cell>
          <cell r="EI337">
            <v>9.2042494098165048E-2</v>
          </cell>
          <cell r="EJ337">
            <v>9.2042494098165048E-2</v>
          </cell>
          <cell r="EK337">
            <v>9.2042494098165048E-2</v>
          </cell>
          <cell r="EL337">
            <v>9.2042494098165048E-2</v>
          </cell>
          <cell r="EM337">
            <v>9.2042494098165048E-2</v>
          </cell>
          <cell r="EN337">
            <v>9.2042494098165048E-2</v>
          </cell>
          <cell r="EO337">
            <v>9.2042494098165048E-2</v>
          </cell>
          <cell r="EP337">
            <v>9.2042494098165048E-2</v>
          </cell>
          <cell r="EQ337">
            <v>9.0833727430293179E-2</v>
          </cell>
          <cell r="ER337">
            <v>9.0833727430293179E-2</v>
          </cell>
          <cell r="ES337">
            <v>9.0833727430293179E-2</v>
          </cell>
          <cell r="ET337">
            <v>9.0833727430293179E-2</v>
          </cell>
          <cell r="EU337">
            <v>9.0833727430293179E-2</v>
          </cell>
          <cell r="EV337">
            <v>9.0833727430293179E-2</v>
          </cell>
          <cell r="EW337">
            <v>9.0833727430293179E-2</v>
          </cell>
          <cell r="EX337">
            <v>9.0833727430293179E-2</v>
          </cell>
          <cell r="EY337">
            <v>9.0833727430293179E-2</v>
          </cell>
          <cell r="EZ337">
            <v>9.0833727430293179E-2</v>
          </cell>
          <cell r="FA337">
            <v>9.0833727430293179E-2</v>
          </cell>
          <cell r="FB337">
            <v>9.0833727430293179E-2</v>
          </cell>
          <cell r="FC337">
            <v>0.10245628216915859</v>
          </cell>
          <cell r="FD337">
            <v>0.10245628216915859</v>
          </cell>
          <cell r="FE337">
            <v>0.10245628216915859</v>
          </cell>
          <cell r="FF337">
            <v>0.10245628216915859</v>
          </cell>
          <cell r="FG337">
            <v>0.10245628216915859</v>
          </cell>
          <cell r="FH337">
            <v>0.10245628216915859</v>
          </cell>
          <cell r="FI337">
            <v>0.10245628216915859</v>
          </cell>
          <cell r="FJ337">
            <v>0.10245628216915859</v>
          </cell>
          <cell r="FK337">
            <v>0.10245628216915859</v>
          </cell>
          <cell r="FL337">
            <v>0.10245628216915859</v>
          </cell>
          <cell r="FM337">
            <v>0.10245628216915859</v>
          </cell>
          <cell r="FN337">
            <v>0.10245628216915859</v>
          </cell>
          <cell r="FO337">
            <v>0.10236806468353556</v>
          </cell>
          <cell r="FP337">
            <v>0.10236806468353556</v>
          </cell>
          <cell r="FQ337">
            <v>0.10236806468353556</v>
          </cell>
          <cell r="FR337">
            <v>0.10236806468353556</v>
          </cell>
          <cell r="FS337">
            <v>0.10236806468353556</v>
          </cell>
          <cell r="FT337">
            <v>0.10236806468353556</v>
          </cell>
          <cell r="FU337">
            <v>0.10236806468353556</v>
          </cell>
          <cell r="FV337">
            <v>0.10236806468353556</v>
          </cell>
          <cell r="FW337">
            <v>0.10236806468353556</v>
          </cell>
        </row>
        <row r="338">
          <cell r="B338" t="str">
            <v>Co 249</v>
          </cell>
          <cell r="C338" t="str">
            <v>FL</v>
          </cell>
          <cell r="BH338">
            <v>-0.12545451459850862</v>
          </cell>
          <cell r="BI338">
            <v>-0.12545451459850862</v>
          </cell>
          <cell r="BJ338">
            <v>-0.12545451459850862</v>
          </cell>
          <cell r="BK338">
            <v>-3.6867766174243956E-2</v>
          </cell>
          <cell r="BL338">
            <v>-3.6867766174243956E-2</v>
          </cell>
          <cell r="BM338">
            <v>-3.6867766174243956E-2</v>
          </cell>
          <cell r="BN338">
            <v>-3.6867766174243956E-2</v>
          </cell>
          <cell r="BO338">
            <v>-3.6867766174243956E-2</v>
          </cell>
          <cell r="BP338">
            <v>-3.6867766174243956E-2</v>
          </cell>
          <cell r="BQ338">
            <v>-3.6867766174243956E-2</v>
          </cell>
          <cell r="BR338">
            <v>-3.6867766174243956E-2</v>
          </cell>
          <cell r="BS338">
            <v>-3.6867766174243956E-2</v>
          </cell>
          <cell r="BT338">
            <v>-3.6867766174243956E-2</v>
          </cell>
          <cell r="BU338">
            <v>-3.6867766174243956E-2</v>
          </cell>
          <cell r="BV338">
            <v>-3.6867766174243956E-2</v>
          </cell>
          <cell r="BW338">
            <v>3.5152875152719289E-2</v>
          </cell>
          <cell r="BX338">
            <v>3.5152875152719289E-2</v>
          </cell>
          <cell r="BY338">
            <v>3.5152875152719289E-2</v>
          </cell>
          <cell r="BZ338">
            <v>3.5152875152719289E-2</v>
          </cell>
          <cell r="CA338">
            <v>3.5152875152719289E-2</v>
          </cell>
          <cell r="CB338">
            <v>3.5152875152719289E-2</v>
          </cell>
          <cell r="CC338">
            <v>3.5152875152719289E-2</v>
          </cell>
          <cell r="CD338">
            <v>3.5152875152719289E-2</v>
          </cell>
          <cell r="CE338">
            <v>3.5152875152719289E-2</v>
          </cell>
          <cell r="CF338">
            <v>3.5152875152719289E-2</v>
          </cell>
          <cell r="CG338">
            <v>3.5152875152719289E-2</v>
          </cell>
          <cell r="CH338">
            <v>3.5152875152719289E-2</v>
          </cell>
          <cell r="CI338">
            <v>0.12999649196030677</v>
          </cell>
          <cell r="CJ338">
            <v>0.12999649196030677</v>
          </cell>
          <cell r="CK338">
            <v>0.12999649196030677</v>
          </cell>
          <cell r="CL338">
            <v>0.12999649196030677</v>
          </cell>
          <cell r="CM338">
            <v>0.12999649196030677</v>
          </cell>
          <cell r="CN338">
            <v>0.12999649196030677</v>
          </cell>
          <cell r="CO338">
            <v>0.12999649196030677</v>
          </cell>
          <cell r="CP338">
            <v>0.12999649196030677</v>
          </cell>
          <cell r="CQ338">
            <v>0.12999649196030677</v>
          </cell>
          <cell r="CR338">
            <v>0.12999649196030677</v>
          </cell>
          <cell r="CS338">
            <v>0.12999649196030677</v>
          </cell>
          <cell r="CT338">
            <v>0.12999649196030677</v>
          </cell>
          <cell r="CU338">
            <v>0.1091976013969056</v>
          </cell>
          <cell r="CV338">
            <v>0.1091976013969056</v>
          </cell>
          <cell r="CW338">
            <v>0.1091976013969056</v>
          </cell>
          <cell r="CX338">
            <v>0.1091976013969056</v>
          </cell>
          <cell r="CY338">
            <v>0.1091976013969056</v>
          </cell>
          <cell r="CZ338">
            <v>0.1091976013969056</v>
          </cell>
          <cell r="DA338">
            <v>0.1091976013969056</v>
          </cell>
          <cell r="DB338">
            <v>0.1091976013969056</v>
          </cell>
          <cell r="DC338">
            <v>0.1091976013969056</v>
          </cell>
          <cell r="DD338">
            <v>0.1091976013969056</v>
          </cell>
          <cell r="DE338">
            <v>0.1091976013969056</v>
          </cell>
          <cell r="DF338">
            <v>0.1091976013969056</v>
          </cell>
          <cell r="DG338">
            <v>9.1111712425398464E-2</v>
          </cell>
          <cell r="DH338">
            <v>9.1111712425398464E-2</v>
          </cell>
          <cell r="DI338">
            <v>9.1111712425398464E-2</v>
          </cell>
          <cell r="DJ338">
            <v>9.1111712425398464E-2</v>
          </cell>
          <cell r="DK338">
            <v>9.1111712425398464E-2</v>
          </cell>
          <cell r="DL338">
            <v>9.1111712425398464E-2</v>
          </cell>
          <cell r="DM338">
            <v>9.1111712425398464E-2</v>
          </cell>
          <cell r="DN338">
            <v>9.1111712425398464E-2</v>
          </cell>
          <cell r="DO338">
            <v>9.1111712425398464E-2</v>
          </cell>
          <cell r="DP338">
            <v>9.1111712425398464E-2</v>
          </cell>
          <cell r="DQ338">
            <v>9.1111712425398464E-2</v>
          </cell>
          <cell r="DR338">
            <v>9.1111712425398464E-2</v>
          </cell>
          <cell r="DS338">
            <v>9.3646101174737026E-2</v>
          </cell>
          <cell r="DT338">
            <v>9.3646101174737026E-2</v>
          </cell>
          <cell r="DU338">
            <v>9.3646101174737026E-2</v>
          </cell>
          <cell r="DV338">
            <v>9.3646101174737026E-2</v>
          </cell>
          <cell r="DW338">
            <v>9.3646101174737026E-2</v>
          </cell>
          <cell r="DX338">
            <v>9.3646101174737026E-2</v>
          </cell>
          <cell r="DY338">
            <v>9.3646101174737026E-2</v>
          </cell>
          <cell r="DZ338">
            <v>9.3646101174737026E-2</v>
          </cell>
          <cell r="EA338">
            <v>9.3646101174737026E-2</v>
          </cell>
          <cell r="EB338">
            <v>9.3646101174737026E-2</v>
          </cell>
          <cell r="EC338">
            <v>9.3646101174737026E-2</v>
          </cell>
          <cell r="ED338">
            <v>9.3646101174737026E-2</v>
          </cell>
          <cell r="EE338">
            <v>9.312374798882532E-2</v>
          </cell>
          <cell r="EF338">
            <v>9.312374798882532E-2</v>
          </cell>
          <cell r="EG338">
            <v>9.312374798882532E-2</v>
          </cell>
          <cell r="EH338">
            <v>9.312374798882532E-2</v>
          </cell>
          <cell r="EI338">
            <v>9.312374798882532E-2</v>
          </cell>
          <cell r="EJ338">
            <v>9.312374798882532E-2</v>
          </cell>
          <cell r="EK338">
            <v>9.312374798882532E-2</v>
          </cell>
          <cell r="EL338">
            <v>9.312374798882532E-2</v>
          </cell>
          <cell r="EM338">
            <v>9.312374798882532E-2</v>
          </cell>
          <cell r="EN338">
            <v>9.312374798882532E-2</v>
          </cell>
          <cell r="EO338">
            <v>9.312374798882532E-2</v>
          </cell>
          <cell r="EP338">
            <v>9.312374798882532E-2</v>
          </cell>
          <cell r="EQ338">
            <v>9.4523095382565231E-2</v>
          </cell>
          <cell r="ER338">
            <v>9.4523095382565231E-2</v>
          </cell>
          <cell r="ES338">
            <v>9.4523095382565231E-2</v>
          </cell>
          <cell r="ET338">
            <v>9.4523095382565231E-2</v>
          </cell>
          <cell r="EU338">
            <v>9.4523095382565231E-2</v>
          </cell>
          <cell r="EV338">
            <v>9.4523095382565231E-2</v>
          </cell>
          <cell r="EW338">
            <v>9.4523095382565231E-2</v>
          </cell>
          <cell r="EX338">
            <v>9.4523095382565231E-2</v>
          </cell>
          <cell r="EY338">
            <v>9.4523095382565231E-2</v>
          </cell>
          <cell r="EZ338">
            <v>9.4523095382565231E-2</v>
          </cell>
          <cell r="FA338">
            <v>9.4523095382565231E-2</v>
          </cell>
          <cell r="FB338">
            <v>9.4523095382565231E-2</v>
          </cell>
          <cell r="FC338">
            <v>0.10038933989993108</v>
          </cell>
          <cell r="FD338">
            <v>0.10038933989993108</v>
          </cell>
          <cell r="FE338">
            <v>0.10038933989993108</v>
          </cell>
          <cell r="FF338">
            <v>0.10038933989993108</v>
          </cell>
          <cell r="FG338">
            <v>0.10038933989993108</v>
          </cell>
          <cell r="FH338">
            <v>0.10038933989993108</v>
          </cell>
          <cell r="FI338">
            <v>0.10038933989993108</v>
          </cell>
          <cell r="FJ338">
            <v>0.10038933989993108</v>
          </cell>
          <cell r="FK338">
            <v>0.10038933989993108</v>
          </cell>
          <cell r="FL338">
            <v>0.10038933989993108</v>
          </cell>
          <cell r="FM338">
            <v>0.10038933989993108</v>
          </cell>
          <cell r="FN338">
            <v>0.10038933989993108</v>
          </cell>
          <cell r="FO338">
            <v>0.11157496452023535</v>
          </cell>
          <cell r="FP338">
            <v>0.11157496452023535</v>
          </cell>
          <cell r="FQ338">
            <v>0.11157496452023535</v>
          </cell>
          <cell r="FR338">
            <v>0.11157496452023535</v>
          </cell>
          <cell r="FS338">
            <v>0.11157496452023535</v>
          </cell>
          <cell r="FT338">
            <v>0.11157496452023535</v>
          </cell>
          <cell r="FU338">
            <v>0.11157496452023535</v>
          </cell>
          <cell r="FV338">
            <v>0.11157496452023535</v>
          </cell>
          <cell r="FW338">
            <v>0.11157496452023535</v>
          </cell>
        </row>
        <row r="339">
          <cell r="B339" t="str">
            <v>Co 402</v>
          </cell>
          <cell r="C339" t="str">
            <v>SC</v>
          </cell>
          <cell r="BH339">
            <v>-0.28200638992696397</v>
          </cell>
          <cell r="BI339">
            <v>-0.28200638992696397</v>
          </cell>
          <cell r="BJ339">
            <v>-0.28200638992696397</v>
          </cell>
          <cell r="BK339">
            <v>-9.7715576620030706E-2</v>
          </cell>
          <cell r="BL339">
            <v>-9.7715576620030706E-2</v>
          </cell>
          <cell r="BM339">
            <v>-9.7715576620030706E-2</v>
          </cell>
          <cell r="BN339">
            <v>-9.7715576620030706E-2</v>
          </cell>
          <cell r="BO339">
            <v>-9.7715576620030706E-2</v>
          </cell>
          <cell r="BP339">
            <v>-9.7715576620030706E-2</v>
          </cell>
          <cell r="BQ339">
            <v>-9.7715576620030706E-2</v>
          </cell>
          <cell r="BR339">
            <v>-9.7715576620030706E-2</v>
          </cell>
          <cell r="BS339">
            <v>-9.7715576620030706E-2</v>
          </cell>
          <cell r="BT339">
            <v>-9.7715576620030706E-2</v>
          </cell>
          <cell r="BU339">
            <v>-9.7715576620030706E-2</v>
          </cell>
          <cell r="BV339">
            <v>-9.7715576620030706E-2</v>
          </cell>
          <cell r="BW339">
            <v>8.9691220953331305E-2</v>
          </cell>
          <cell r="BX339">
            <v>8.9691220953331305E-2</v>
          </cell>
          <cell r="BY339">
            <v>8.9691220953331305E-2</v>
          </cell>
          <cell r="BZ339">
            <v>8.9691220953331305E-2</v>
          </cell>
          <cell r="CA339">
            <v>8.9691220953331305E-2</v>
          </cell>
          <cell r="CB339">
            <v>8.9691220953331305E-2</v>
          </cell>
          <cell r="CC339">
            <v>8.9691220953331305E-2</v>
          </cell>
          <cell r="CD339">
            <v>8.9691220953331305E-2</v>
          </cell>
          <cell r="CE339">
            <v>8.9691220953331305E-2</v>
          </cell>
          <cell r="CF339">
            <v>8.9691220953331305E-2</v>
          </cell>
          <cell r="CG339">
            <v>8.9691220953331305E-2</v>
          </cell>
          <cell r="CH339">
            <v>8.9691220953331305E-2</v>
          </cell>
          <cell r="CI339">
            <v>6.5585380814248403E-2</v>
          </cell>
          <cell r="CJ339">
            <v>6.5585380814248403E-2</v>
          </cell>
          <cell r="CK339">
            <v>6.5585380814248403E-2</v>
          </cell>
          <cell r="CL339">
            <v>6.5585380814248403E-2</v>
          </cell>
          <cell r="CM339">
            <v>6.5585380814248403E-2</v>
          </cell>
          <cell r="CN339">
            <v>6.5585380814248403E-2</v>
          </cell>
          <cell r="CO339">
            <v>6.5585380814248403E-2</v>
          </cell>
          <cell r="CP339">
            <v>6.5585380814248403E-2</v>
          </cell>
          <cell r="CQ339">
            <v>6.5585380814248403E-2</v>
          </cell>
          <cell r="CR339">
            <v>6.5585380814248403E-2</v>
          </cell>
          <cell r="CS339">
            <v>6.5585380814248403E-2</v>
          </cell>
          <cell r="CT339">
            <v>6.5585380814248403E-2</v>
          </cell>
          <cell r="CU339">
            <v>3.353203141775505E-2</v>
          </cell>
          <cell r="CV339">
            <v>3.353203141775505E-2</v>
          </cell>
          <cell r="CW339">
            <v>3.353203141775505E-2</v>
          </cell>
          <cell r="CX339">
            <v>3.353203141775505E-2</v>
          </cell>
          <cell r="CY339">
            <v>3.353203141775505E-2</v>
          </cell>
          <cell r="CZ339">
            <v>3.353203141775505E-2</v>
          </cell>
          <cell r="DA339">
            <v>3.353203141775505E-2</v>
          </cell>
          <cell r="DB339">
            <v>3.353203141775505E-2</v>
          </cell>
          <cell r="DC339">
            <v>3.353203141775505E-2</v>
          </cell>
          <cell r="DD339">
            <v>3.353203141775505E-2</v>
          </cell>
          <cell r="DE339">
            <v>3.353203141775505E-2</v>
          </cell>
          <cell r="DF339">
            <v>3.353203141775505E-2</v>
          </cell>
          <cell r="DG339">
            <v>1.2740560065486014E-2</v>
          </cell>
          <cell r="DH339">
            <v>1.2740560065486014E-2</v>
          </cell>
          <cell r="DI339">
            <v>1.2740560065486014E-2</v>
          </cell>
          <cell r="DJ339">
            <v>1.2740560065486014E-2</v>
          </cell>
          <cell r="DK339">
            <v>1.2740560065486014E-2</v>
          </cell>
          <cell r="DL339">
            <v>1.2740560065486014E-2</v>
          </cell>
          <cell r="DM339">
            <v>1.2740560065486014E-2</v>
          </cell>
          <cell r="DN339">
            <v>1.2740560065486014E-2</v>
          </cell>
          <cell r="DO339">
            <v>1.2740560065486014E-2</v>
          </cell>
          <cell r="DP339">
            <v>1.2740560065486014E-2</v>
          </cell>
          <cell r="DQ339">
            <v>1.2740560065486014E-2</v>
          </cell>
          <cell r="DR339">
            <v>1.2740560065486014E-2</v>
          </cell>
          <cell r="DS339">
            <v>0.21939121050395691</v>
          </cell>
          <cell r="DT339">
            <v>0.21939121050395691</v>
          </cell>
          <cell r="DU339">
            <v>0.21939121050395691</v>
          </cell>
          <cell r="DV339">
            <v>0.21939121050395691</v>
          </cell>
          <cell r="DW339">
            <v>0.21939121050395691</v>
          </cell>
          <cell r="DX339">
            <v>0.21939121050395691</v>
          </cell>
          <cell r="DY339">
            <v>0.21939121050395691</v>
          </cell>
          <cell r="DZ339">
            <v>0.21939121050395691</v>
          </cell>
          <cell r="EA339">
            <v>0.21939121050395691</v>
          </cell>
          <cell r="EB339">
            <v>0.21939121050395691</v>
          </cell>
          <cell r="EC339">
            <v>0.21939121050395691</v>
          </cell>
          <cell r="ED339">
            <v>0.21939121050395691</v>
          </cell>
          <cell r="EE339">
            <v>0.3837548602601159</v>
          </cell>
          <cell r="EF339">
            <v>0.3837548602601159</v>
          </cell>
          <cell r="EG339">
            <v>0.3837548602601159</v>
          </cell>
          <cell r="EH339">
            <v>0.3837548602601159</v>
          </cell>
          <cell r="EI339">
            <v>0.3837548602601159</v>
          </cell>
          <cell r="EJ339">
            <v>0.3837548602601159</v>
          </cell>
          <cell r="EK339">
            <v>0.3837548602601159</v>
          </cell>
          <cell r="EL339">
            <v>0.3837548602601159</v>
          </cell>
          <cell r="EM339">
            <v>0.3837548602601159</v>
          </cell>
          <cell r="EN339">
            <v>0.3837548602601159</v>
          </cell>
          <cell r="EO339">
            <v>0.3837548602601159</v>
          </cell>
          <cell r="EP339">
            <v>0.3837548602601159</v>
          </cell>
          <cell r="EQ339">
            <v>0.38478100385158298</v>
          </cell>
          <cell r="ER339">
            <v>0.38478100385158298</v>
          </cell>
          <cell r="ES339">
            <v>0.38478100385158298</v>
          </cell>
          <cell r="ET339">
            <v>0.38478100385158298</v>
          </cell>
          <cell r="EU339">
            <v>0.38478100385158298</v>
          </cell>
          <cell r="EV339">
            <v>0.38478100385158298</v>
          </cell>
          <cell r="EW339">
            <v>0.38478100385158298</v>
          </cell>
          <cell r="EX339">
            <v>0.38478100385158298</v>
          </cell>
          <cell r="EY339">
            <v>0.38478100385158298</v>
          </cell>
          <cell r="EZ339">
            <v>0.38478100385158298</v>
          </cell>
          <cell r="FA339">
            <v>0.38478100385158298</v>
          </cell>
          <cell r="FB339">
            <v>0.38478100385158298</v>
          </cell>
          <cell r="FC339">
            <v>0.40245515613624189</v>
          </cell>
          <cell r="FD339">
            <v>0.40245515613624189</v>
          </cell>
          <cell r="FE339">
            <v>0.40245515613624189</v>
          </cell>
          <cell r="FF339">
            <v>0.40245515613624189</v>
          </cell>
          <cell r="FG339">
            <v>0.40245515613624189</v>
          </cell>
          <cell r="FH339">
            <v>0.40245515613624189</v>
          </cell>
          <cell r="FI339">
            <v>0.40245515613624189</v>
          </cell>
          <cell r="FJ339">
            <v>0.40245515613624189</v>
          </cell>
          <cell r="FK339">
            <v>0.40245515613624189</v>
          </cell>
          <cell r="FL339">
            <v>0.40245515613624189</v>
          </cell>
          <cell r="FM339">
            <v>0.40245515613624189</v>
          </cell>
          <cell r="FN339">
            <v>0.40245515613624189</v>
          </cell>
          <cell r="FO339">
            <v>0.42162865147239786</v>
          </cell>
          <cell r="FP339">
            <v>0.42162865147239786</v>
          </cell>
          <cell r="FQ339">
            <v>0.42162865147239786</v>
          </cell>
          <cell r="FR339">
            <v>0.42162865147239786</v>
          </cell>
          <cell r="FS339">
            <v>0.42162865147239786</v>
          </cell>
          <cell r="FT339">
            <v>0.42162865147239786</v>
          </cell>
          <cell r="FU339">
            <v>0.42162865147239786</v>
          </cell>
          <cell r="FV339">
            <v>0.42162865147239786</v>
          </cell>
          <cell r="FW339">
            <v>0.42162865147239786</v>
          </cell>
        </row>
        <row r="340">
          <cell r="B340" t="str">
            <v>Co 403</v>
          </cell>
          <cell r="C340" t="str">
            <v>SC</v>
          </cell>
          <cell r="BH340">
            <v>-0.1213626211793668</v>
          </cell>
          <cell r="BI340">
            <v>-0.1213626211793668</v>
          </cell>
          <cell r="BJ340">
            <v>-0.1213626211793668</v>
          </cell>
          <cell r="BK340">
            <v>-7.8933088232891399E-2</v>
          </cell>
          <cell r="BL340">
            <v>-7.8933088232891399E-2</v>
          </cell>
          <cell r="BM340">
            <v>-7.8933088232891399E-2</v>
          </cell>
          <cell r="BN340">
            <v>-7.8933088232891399E-2</v>
          </cell>
          <cell r="BO340">
            <v>-7.8933088232891399E-2</v>
          </cell>
          <cell r="BP340">
            <v>-7.8933088232891399E-2</v>
          </cell>
          <cell r="BQ340">
            <v>-7.8933088232891399E-2</v>
          </cell>
          <cell r="BR340">
            <v>-7.8933088232891399E-2</v>
          </cell>
          <cell r="BS340">
            <v>-7.8933088232891399E-2</v>
          </cell>
          <cell r="BT340">
            <v>-7.8933088232891399E-2</v>
          </cell>
          <cell r="BU340">
            <v>-7.8933088232891399E-2</v>
          </cell>
          <cell r="BV340">
            <v>-7.8933088232891399E-2</v>
          </cell>
          <cell r="BW340">
            <v>-1.5556899746136719E-2</v>
          </cell>
          <cell r="BX340">
            <v>-1.5556899746136719E-2</v>
          </cell>
          <cell r="BY340">
            <v>-1.5556899746136719E-2</v>
          </cell>
          <cell r="BZ340">
            <v>-1.5556899746136719E-2</v>
          </cell>
          <cell r="CA340">
            <v>-1.5556899746136719E-2</v>
          </cell>
          <cell r="CB340">
            <v>-1.5556899746136719E-2</v>
          </cell>
          <cell r="CC340">
            <v>-1.5556899746136719E-2</v>
          </cell>
          <cell r="CD340">
            <v>-1.5556899746136719E-2</v>
          </cell>
          <cell r="CE340">
            <v>-1.5556899746136719E-2</v>
          </cell>
          <cell r="CF340">
            <v>-1.5556899746136719E-2</v>
          </cell>
          <cell r="CG340">
            <v>-1.5556899746136719E-2</v>
          </cell>
          <cell r="CH340">
            <v>-1.5556899746136719E-2</v>
          </cell>
          <cell r="CI340">
            <v>8.0272976187191532E-3</v>
          </cell>
          <cell r="CJ340">
            <v>8.0272976187191532E-3</v>
          </cell>
          <cell r="CK340">
            <v>8.0272976187191532E-3</v>
          </cell>
          <cell r="CL340">
            <v>8.0272976187191532E-3</v>
          </cell>
          <cell r="CM340">
            <v>8.0272976187191532E-3</v>
          </cell>
          <cell r="CN340">
            <v>8.0272976187191532E-3</v>
          </cell>
          <cell r="CO340">
            <v>8.0272976187191532E-3</v>
          </cell>
          <cell r="CP340">
            <v>8.0272976187191532E-3</v>
          </cell>
          <cell r="CQ340">
            <v>8.0272976187191532E-3</v>
          </cell>
          <cell r="CR340">
            <v>8.0272976187191532E-3</v>
          </cell>
          <cell r="CS340">
            <v>8.0272976187191532E-3</v>
          </cell>
          <cell r="CT340">
            <v>8.0272976187191532E-3</v>
          </cell>
          <cell r="CU340">
            <v>2.9146219201067837E-2</v>
          </cell>
          <cell r="CV340">
            <v>2.9146219201067837E-2</v>
          </cell>
          <cell r="CW340">
            <v>2.9146219201067837E-2</v>
          </cell>
          <cell r="CX340">
            <v>2.9146219201067837E-2</v>
          </cell>
          <cell r="CY340">
            <v>2.9146219201067837E-2</v>
          </cell>
          <cell r="CZ340">
            <v>2.9146219201067837E-2</v>
          </cell>
          <cell r="DA340">
            <v>2.9146219201067837E-2</v>
          </cell>
          <cell r="DB340">
            <v>2.9146219201067837E-2</v>
          </cell>
          <cell r="DC340">
            <v>2.9146219201067837E-2</v>
          </cell>
          <cell r="DD340">
            <v>2.9146219201067837E-2</v>
          </cell>
          <cell r="DE340">
            <v>2.9146219201067837E-2</v>
          </cell>
          <cell r="DF340">
            <v>2.9146219201067837E-2</v>
          </cell>
          <cell r="DG340">
            <v>0.10260565599683266</v>
          </cell>
          <cell r="DH340">
            <v>0.10260565599683266</v>
          </cell>
          <cell r="DI340">
            <v>0.10260565599683266</v>
          </cell>
          <cell r="DJ340">
            <v>0.10260565599683266</v>
          </cell>
          <cell r="DK340">
            <v>0.10260565599683266</v>
          </cell>
          <cell r="DL340">
            <v>0.10260565599683266</v>
          </cell>
          <cell r="DM340">
            <v>0.10260565599683266</v>
          </cell>
          <cell r="DN340">
            <v>0.10260565599683266</v>
          </cell>
          <cell r="DO340">
            <v>0.10260565599683266</v>
          </cell>
          <cell r="DP340">
            <v>0.10260565599683266</v>
          </cell>
          <cell r="DQ340">
            <v>0.10260565599683266</v>
          </cell>
          <cell r="DR340">
            <v>0.10260565599683266</v>
          </cell>
          <cell r="DS340">
            <v>0.15532183660197879</v>
          </cell>
          <cell r="DT340">
            <v>0.15532183660197879</v>
          </cell>
          <cell r="DU340">
            <v>0.15532183660197879</v>
          </cell>
          <cell r="DV340">
            <v>0.15532183660197879</v>
          </cell>
          <cell r="DW340">
            <v>0.15532183660197879</v>
          </cell>
          <cell r="DX340">
            <v>0.15532183660197879</v>
          </cell>
          <cell r="DY340">
            <v>0.15532183660197879</v>
          </cell>
          <cell r="DZ340">
            <v>0.15532183660197879</v>
          </cell>
          <cell r="EA340">
            <v>0.15532183660197879</v>
          </cell>
          <cell r="EB340">
            <v>0.15532183660197879</v>
          </cell>
          <cell r="EC340">
            <v>0.15532183660197879</v>
          </cell>
          <cell r="ED340">
            <v>0.15532183660197879</v>
          </cell>
          <cell r="EE340">
            <v>0.12730796477396711</v>
          </cell>
          <cell r="EF340">
            <v>0.12730796477396711</v>
          </cell>
          <cell r="EG340">
            <v>0.12730796477396711</v>
          </cell>
          <cell r="EH340">
            <v>0.12730796477396711</v>
          </cell>
          <cell r="EI340">
            <v>0.12730796477396711</v>
          </cell>
          <cell r="EJ340">
            <v>0.12730796477396711</v>
          </cell>
          <cell r="EK340">
            <v>0.12730796477396711</v>
          </cell>
          <cell r="EL340">
            <v>0.12730796477396711</v>
          </cell>
          <cell r="EM340">
            <v>0.12730796477396711</v>
          </cell>
          <cell r="EN340">
            <v>0.12730796477396711</v>
          </cell>
          <cell r="EO340">
            <v>0.12730796477396711</v>
          </cell>
          <cell r="EP340">
            <v>0.12730796477396711</v>
          </cell>
          <cell r="EQ340">
            <v>0.12806346537697147</v>
          </cell>
          <cell r="ER340">
            <v>0.12806346537697147</v>
          </cell>
          <cell r="ES340">
            <v>0.12806346537697147</v>
          </cell>
          <cell r="ET340">
            <v>0.12806346537697147</v>
          </cell>
          <cell r="EU340">
            <v>0.12806346537697147</v>
          </cell>
          <cell r="EV340">
            <v>0.12806346537697147</v>
          </cell>
          <cell r="EW340">
            <v>0.12806346537697147</v>
          </cell>
          <cell r="EX340">
            <v>0.12806346537697147</v>
          </cell>
          <cell r="EY340">
            <v>0.12806346537697147</v>
          </cell>
          <cell r="EZ340">
            <v>0.12806346537697147</v>
          </cell>
          <cell r="FA340">
            <v>0.12806346537697147</v>
          </cell>
          <cell r="FB340">
            <v>0.12806346537697147</v>
          </cell>
          <cell r="FC340">
            <v>0.12088266325063493</v>
          </cell>
          <cell r="FD340">
            <v>0.12088266325063493</v>
          </cell>
          <cell r="FE340">
            <v>0.12088266325063493</v>
          </cell>
          <cell r="FF340">
            <v>0.12088266325063493</v>
          </cell>
          <cell r="FG340">
            <v>0.12088266325063493</v>
          </cell>
          <cell r="FH340">
            <v>0.12088266325063493</v>
          </cell>
          <cell r="FI340">
            <v>0.12088266325063493</v>
          </cell>
          <cell r="FJ340">
            <v>0.12088266325063493</v>
          </cell>
          <cell r="FK340">
            <v>0.12088266325063493</v>
          </cell>
          <cell r="FL340">
            <v>0.12088266325063493</v>
          </cell>
          <cell r="FM340">
            <v>0.12088266325063493</v>
          </cell>
          <cell r="FN340">
            <v>0.12088266325063493</v>
          </cell>
          <cell r="FO340">
            <v>0.11679553489559993</v>
          </cell>
          <cell r="FP340">
            <v>0.11679553489559993</v>
          </cell>
          <cell r="FQ340">
            <v>0.11679553489559993</v>
          </cell>
          <cell r="FR340">
            <v>0.11679553489559993</v>
          </cell>
          <cell r="FS340">
            <v>0.11679553489559993</v>
          </cell>
          <cell r="FT340">
            <v>0.11679553489559993</v>
          </cell>
          <cell r="FU340">
            <v>0.11679553489559993</v>
          </cell>
          <cell r="FV340">
            <v>0.11679553489559993</v>
          </cell>
          <cell r="FW340">
            <v>0.11679553489559993</v>
          </cell>
        </row>
        <row r="341">
          <cell r="B341" t="str">
            <v>Co 406</v>
          </cell>
          <cell r="C341" t="str">
            <v>SC</v>
          </cell>
          <cell r="BH341">
            <v>-6.5884192806913003E-2</v>
          </cell>
          <cell r="BI341">
            <v>-6.5884192806913003E-2</v>
          </cell>
          <cell r="BJ341">
            <v>-6.5884192806913003E-2</v>
          </cell>
          <cell r="BK341">
            <v>-6.1970082159959528E-2</v>
          </cell>
          <cell r="BL341">
            <v>-6.1970082159959528E-2</v>
          </cell>
          <cell r="BM341">
            <v>-6.1970082159959528E-2</v>
          </cell>
          <cell r="BN341">
            <v>-6.1970082159959528E-2</v>
          </cell>
          <cell r="BO341">
            <v>-6.1970082159959528E-2</v>
          </cell>
          <cell r="BP341">
            <v>-6.1970082159959528E-2</v>
          </cell>
          <cell r="BQ341">
            <v>-6.1970082159959528E-2</v>
          </cell>
          <cell r="BR341">
            <v>-6.1970082159959528E-2</v>
          </cell>
          <cell r="BS341">
            <v>-6.1970082159959528E-2</v>
          </cell>
          <cell r="BT341">
            <v>-6.1970082159959528E-2</v>
          </cell>
          <cell r="BU341">
            <v>-6.1970082159959528E-2</v>
          </cell>
          <cell r="BV341">
            <v>-6.1970082159959528E-2</v>
          </cell>
          <cell r="BW341">
            <v>-7.186202095806081E-2</v>
          </cell>
          <cell r="BX341">
            <v>-7.186202095806081E-2</v>
          </cell>
          <cell r="BY341">
            <v>-7.186202095806081E-2</v>
          </cell>
          <cell r="BZ341">
            <v>-7.186202095806081E-2</v>
          </cell>
          <cell r="CA341">
            <v>-7.186202095806081E-2</v>
          </cell>
          <cell r="CB341">
            <v>-7.186202095806081E-2</v>
          </cell>
          <cell r="CC341">
            <v>-7.186202095806081E-2</v>
          </cell>
          <cell r="CD341">
            <v>-7.186202095806081E-2</v>
          </cell>
          <cell r="CE341">
            <v>-7.186202095806081E-2</v>
          </cell>
          <cell r="CF341">
            <v>-7.186202095806081E-2</v>
          </cell>
          <cell r="CG341">
            <v>-7.186202095806081E-2</v>
          </cell>
          <cell r="CH341">
            <v>-7.186202095806081E-2</v>
          </cell>
          <cell r="CI341">
            <v>-5.4676943125893586E-2</v>
          </cell>
          <cell r="CJ341">
            <v>-5.4676943125893586E-2</v>
          </cell>
          <cell r="CK341">
            <v>-5.4676943125893586E-2</v>
          </cell>
          <cell r="CL341">
            <v>-5.4676943125893586E-2</v>
          </cell>
          <cell r="CM341">
            <v>-5.4676943125893586E-2</v>
          </cell>
          <cell r="CN341">
            <v>-5.4676943125893586E-2</v>
          </cell>
          <cell r="CO341">
            <v>-5.4676943125893586E-2</v>
          </cell>
          <cell r="CP341">
            <v>-5.4676943125893586E-2</v>
          </cell>
          <cell r="CQ341">
            <v>-5.4676943125893586E-2</v>
          </cell>
          <cell r="CR341">
            <v>-5.4676943125893586E-2</v>
          </cell>
          <cell r="CS341">
            <v>-5.4676943125893586E-2</v>
          </cell>
          <cell r="CT341">
            <v>-5.4676943125893586E-2</v>
          </cell>
          <cell r="CU341">
            <v>3.9628338006554478E-2</v>
          </cell>
          <cell r="CV341">
            <v>3.9628338006554478E-2</v>
          </cell>
          <cell r="CW341">
            <v>3.9628338006554478E-2</v>
          </cell>
          <cell r="CX341">
            <v>3.9628338006554478E-2</v>
          </cell>
          <cell r="CY341">
            <v>3.9628338006554478E-2</v>
          </cell>
          <cell r="CZ341">
            <v>3.9628338006554478E-2</v>
          </cell>
          <cell r="DA341">
            <v>3.9628338006554478E-2</v>
          </cell>
          <cell r="DB341">
            <v>3.9628338006554478E-2</v>
          </cell>
          <cell r="DC341">
            <v>3.9628338006554478E-2</v>
          </cell>
          <cell r="DD341">
            <v>3.9628338006554478E-2</v>
          </cell>
          <cell r="DE341">
            <v>3.9628338006554478E-2</v>
          </cell>
          <cell r="DF341">
            <v>3.9628338006554478E-2</v>
          </cell>
          <cell r="DG341">
            <v>4.0064417652297062E-2</v>
          </cell>
          <cell r="DH341">
            <v>4.0064417652297062E-2</v>
          </cell>
          <cell r="DI341">
            <v>4.0064417652297062E-2</v>
          </cell>
          <cell r="DJ341">
            <v>4.0064417652297062E-2</v>
          </cell>
          <cell r="DK341">
            <v>4.0064417652297062E-2</v>
          </cell>
          <cell r="DL341">
            <v>4.0064417652297062E-2</v>
          </cell>
          <cell r="DM341">
            <v>4.0064417652297062E-2</v>
          </cell>
          <cell r="DN341">
            <v>4.0064417652297062E-2</v>
          </cell>
          <cell r="DO341">
            <v>4.0064417652297062E-2</v>
          </cell>
          <cell r="DP341">
            <v>4.0064417652297062E-2</v>
          </cell>
          <cell r="DQ341">
            <v>4.0064417652297062E-2</v>
          </cell>
          <cell r="DR341">
            <v>4.0064417652297062E-2</v>
          </cell>
          <cell r="DS341">
            <v>0.12531870097325168</v>
          </cell>
          <cell r="DT341">
            <v>0.12531870097325168</v>
          </cell>
          <cell r="DU341">
            <v>0.12531870097325168</v>
          </cell>
          <cell r="DV341">
            <v>0.12531870097325168</v>
          </cell>
          <cell r="DW341">
            <v>0.12531870097325168</v>
          </cell>
          <cell r="DX341">
            <v>0.12531870097325168</v>
          </cell>
          <cell r="DY341">
            <v>0.12531870097325168</v>
          </cell>
          <cell r="DZ341">
            <v>0.12531870097325168</v>
          </cell>
          <cell r="EA341">
            <v>0.12531870097325168</v>
          </cell>
          <cell r="EB341">
            <v>0.12531870097325168</v>
          </cell>
          <cell r="EC341">
            <v>0.12531870097325168</v>
          </cell>
          <cell r="ED341">
            <v>0.12531870097325168</v>
          </cell>
          <cell r="EE341">
            <v>0.13127397763504808</v>
          </cell>
          <cell r="EF341">
            <v>0.13127397763504808</v>
          </cell>
          <cell r="EG341">
            <v>0.13127397763504808</v>
          </cell>
          <cell r="EH341">
            <v>0.13127397763504808</v>
          </cell>
          <cell r="EI341">
            <v>0.13127397763504808</v>
          </cell>
          <cell r="EJ341">
            <v>0.13127397763504808</v>
          </cell>
          <cell r="EK341">
            <v>0.13127397763504808</v>
          </cell>
          <cell r="EL341">
            <v>0.13127397763504808</v>
          </cell>
          <cell r="EM341">
            <v>0.13127397763504808</v>
          </cell>
          <cell r="EN341">
            <v>0.13127397763504808</v>
          </cell>
          <cell r="EO341">
            <v>0.13127397763504808</v>
          </cell>
          <cell r="EP341">
            <v>0.13127397763504808</v>
          </cell>
          <cell r="EQ341">
            <v>0.14744444782280938</v>
          </cell>
          <cell r="ER341">
            <v>0.14744444782280938</v>
          </cell>
          <cell r="ES341">
            <v>0.14744444782280938</v>
          </cell>
          <cell r="ET341">
            <v>0.14744444782280938</v>
          </cell>
          <cell r="EU341">
            <v>0.14744444782280938</v>
          </cell>
          <cell r="EV341">
            <v>0.14744444782280938</v>
          </cell>
          <cell r="EW341">
            <v>0.14744444782280938</v>
          </cell>
          <cell r="EX341">
            <v>0.14744444782280938</v>
          </cell>
          <cell r="EY341">
            <v>0.14744444782280938</v>
          </cell>
          <cell r="EZ341">
            <v>0.14744444782280938</v>
          </cell>
          <cell r="FA341">
            <v>0.14744444782280938</v>
          </cell>
          <cell r="FB341">
            <v>0.14744444782280938</v>
          </cell>
          <cell r="FC341">
            <v>0.14802614770017419</v>
          </cell>
          <cell r="FD341">
            <v>0.14802614770017419</v>
          </cell>
          <cell r="FE341">
            <v>0.14802614770017419</v>
          </cell>
          <cell r="FF341">
            <v>0.14802614770017419</v>
          </cell>
          <cell r="FG341">
            <v>0.14802614770017419</v>
          </cell>
          <cell r="FH341">
            <v>0.14802614770017419</v>
          </cell>
          <cell r="FI341">
            <v>0.14802614770017419</v>
          </cell>
          <cell r="FJ341">
            <v>0.14802614770017419</v>
          </cell>
          <cell r="FK341">
            <v>0.14802614770017419</v>
          </cell>
          <cell r="FL341">
            <v>0.14802614770017419</v>
          </cell>
          <cell r="FM341">
            <v>0.14802614770017419</v>
          </cell>
          <cell r="FN341">
            <v>0.14802614770017419</v>
          </cell>
          <cell r="FO341">
            <v>0.14676531475548771</v>
          </cell>
          <cell r="FP341">
            <v>0.14676531475548771</v>
          </cell>
          <cell r="FQ341">
            <v>0.14676531475548771</v>
          </cell>
          <cell r="FR341">
            <v>0.14676531475548771</v>
          </cell>
          <cell r="FS341">
            <v>0.14676531475548771</v>
          </cell>
          <cell r="FT341">
            <v>0.14676531475548771</v>
          </cell>
          <cell r="FU341">
            <v>0.14676531475548771</v>
          </cell>
          <cell r="FV341">
            <v>0.14676531475548771</v>
          </cell>
          <cell r="FW341">
            <v>0.14676531475548771</v>
          </cell>
        </row>
        <row r="342">
          <cell r="B342" t="str">
            <v>Co 182</v>
          </cell>
          <cell r="C342" t="str">
            <v>NC</v>
          </cell>
          <cell r="BH342">
            <v>-2.8213129523421202E-2</v>
          </cell>
          <cell r="BI342">
            <v>-2.8213129523421202E-2</v>
          </cell>
          <cell r="BJ342">
            <v>-2.8213129523421202E-2</v>
          </cell>
          <cell r="BK342">
            <v>-2.9240273987468583E-2</v>
          </cell>
          <cell r="BL342">
            <v>-2.9240273987468583E-2</v>
          </cell>
          <cell r="BM342">
            <v>-2.9240273987468583E-2</v>
          </cell>
          <cell r="BN342">
            <v>-2.9240273987468583E-2</v>
          </cell>
          <cell r="BO342">
            <v>-2.9240273987468583E-2</v>
          </cell>
          <cell r="BP342">
            <v>-2.9240273987468583E-2</v>
          </cell>
          <cell r="BQ342">
            <v>-2.9240273987468583E-2</v>
          </cell>
          <cell r="BR342">
            <v>-2.9240273987468583E-2</v>
          </cell>
          <cell r="BS342">
            <v>-2.9240273987468583E-2</v>
          </cell>
          <cell r="BT342">
            <v>-2.9240273987468583E-2</v>
          </cell>
          <cell r="BU342">
            <v>-2.9240273987468583E-2</v>
          </cell>
          <cell r="BV342">
            <v>-2.9240273987468583E-2</v>
          </cell>
          <cell r="BW342">
            <v>2.2936199919381534E-2</v>
          </cell>
          <cell r="BX342">
            <v>2.2936199919381534E-2</v>
          </cell>
          <cell r="BY342">
            <v>2.2936199919381534E-2</v>
          </cell>
          <cell r="BZ342">
            <v>2.2936199919381534E-2</v>
          </cell>
          <cell r="CA342">
            <v>2.2936199919381534E-2</v>
          </cell>
          <cell r="CB342">
            <v>2.2936199919381534E-2</v>
          </cell>
          <cell r="CC342">
            <v>2.2936199919381534E-2</v>
          </cell>
          <cell r="CD342">
            <v>2.2936199919381534E-2</v>
          </cell>
          <cell r="CE342">
            <v>2.2936199919381534E-2</v>
          </cell>
          <cell r="CF342">
            <v>2.2936199919381534E-2</v>
          </cell>
          <cell r="CG342">
            <v>2.2936199919381534E-2</v>
          </cell>
          <cell r="CH342">
            <v>2.2936199919381534E-2</v>
          </cell>
          <cell r="CI342">
            <v>2.4859556543584554E-2</v>
          </cell>
          <cell r="CJ342">
            <v>2.4859556543584554E-2</v>
          </cell>
          <cell r="CK342">
            <v>2.4859556543584554E-2</v>
          </cell>
          <cell r="CL342">
            <v>2.4859556543584554E-2</v>
          </cell>
          <cell r="CM342">
            <v>2.4859556543584554E-2</v>
          </cell>
          <cell r="CN342">
            <v>2.4859556543584554E-2</v>
          </cell>
          <cell r="CO342">
            <v>2.4859556543584554E-2</v>
          </cell>
          <cell r="CP342">
            <v>2.4859556543584554E-2</v>
          </cell>
          <cell r="CQ342">
            <v>2.4859556543584554E-2</v>
          </cell>
          <cell r="CR342">
            <v>2.4859556543584554E-2</v>
          </cell>
          <cell r="CS342">
            <v>2.4859556543584554E-2</v>
          </cell>
          <cell r="CT342">
            <v>2.4859556543584554E-2</v>
          </cell>
          <cell r="CU342">
            <v>4.6003867655132931E-2</v>
          </cell>
          <cell r="CV342">
            <v>4.6003867655132931E-2</v>
          </cell>
          <cell r="CW342">
            <v>4.6003867655132931E-2</v>
          </cell>
          <cell r="CX342">
            <v>4.6003867655132931E-2</v>
          </cell>
          <cell r="CY342">
            <v>4.6003867655132931E-2</v>
          </cell>
          <cell r="CZ342">
            <v>4.6003867655132931E-2</v>
          </cell>
          <cell r="DA342">
            <v>4.6003867655132931E-2</v>
          </cell>
          <cell r="DB342">
            <v>4.6003867655132931E-2</v>
          </cell>
          <cell r="DC342">
            <v>4.6003867655132931E-2</v>
          </cell>
          <cell r="DD342">
            <v>4.6003867655132931E-2</v>
          </cell>
          <cell r="DE342">
            <v>4.6003867655132931E-2</v>
          </cell>
          <cell r="DF342">
            <v>4.6003867655132931E-2</v>
          </cell>
          <cell r="DG342">
            <v>5.5526638991653582E-2</v>
          </cell>
          <cell r="DH342">
            <v>5.5526638991653582E-2</v>
          </cell>
          <cell r="DI342">
            <v>5.5526638991653582E-2</v>
          </cell>
          <cell r="DJ342">
            <v>5.5526638991653582E-2</v>
          </cell>
          <cell r="DK342">
            <v>5.5526638991653582E-2</v>
          </cell>
          <cell r="DL342">
            <v>5.5526638991653582E-2</v>
          </cell>
          <cell r="DM342">
            <v>5.5526638991653582E-2</v>
          </cell>
          <cell r="DN342">
            <v>5.5526638991653582E-2</v>
          </cell>
          <cell r="DO342">
            <v>5.5526638991653582E-2</v>
          </cell>
          <cell r="DP342">
            <v>5.5526638991653582E-2</v>
          </cell>
          <cell r="DQ342">
            <v>5.5526638991653582E-2</v>
          </cell>
          <cell r="DR342">
            <v>5.5526638991653582E-2</v>
          </cell>
          <cell r="DS342">
            <v>8.1345315480189376E-2</v>
          </cell>
          <cell r="DT342">
            <v>8.1345315480189376E-2</v>
          </cell>
          <cell r="DU342">
            <v>8.1345315480189376E-2</v>
          </cell>
          <cell r="DV342">
            <v>8.1345315480189376E-2</v>
          </cell>
          <cell r="DW342">
            <v>8.1345315480189376E-2</v>
          </cell>
          <cell r="DX342">
            <v>8.1345315480189376E-2</v>
          </cell>
          <cell r="DY342">
            <v>8.1345315480189376E-2</v>
          </cell>
          <cell r="DZ342">
            <v>8.1345315480189376E-2</v>
          </cell>
          <cell r="EA342">
            <v>8.1345315480189376E-2</v>
          </cell>
          <cell r="EB342">
            <v>8.1345315480189376E-2</v>
          </cell>
          <cell r="EC342">
            <v>8.1345315480189376E-2</v>
          </cell>
          <cell r="ED342">
            <v>8.1345315480189376E-2</v>
          </cell>
          <cell r="EE342">
            <v>9.7737217922325814E-2</v>
          </cell>
          <cell r="EF342">
            <v>9.7737217922325814E-2</v>
          </cell>
          <cell r="EG342">
            <v>9.7737217922325814E-2</v>
          </cell>
          <cell r="EH342">
            <v>9.7737217922325814E-2</v>
          </cell>
          <cell r="EI342">
            <v>9.7737217922325814E-2</v>
          </cell>
          <cell r="EJ342">
            <v>9.7737217922325814E-2</v>
          </cell>
          <cell r="EK342">
            <v>9.7737217922325814E-2</v>
          </cell>
          <cell r="EL342">
            <v>9.7737217922325814E-2</v>
          </cell>
          <cell r="EM342">
            <v>9.7737217922325814E-2</v>
          </cell>
          <cell r="EN342">
            <v>9.7737217922325814E-2</v>
          </cell>
          <cell r="EO342">
            <v>9.7737217922325814E-2</v>
          </cell>
          <cell r="EP342">
            <v>9.7737217922325814E-2</v>
          </cell>
          <cell r="EQ342">
            <v>9.377563167485134E-2</v>
          </cell>
          <cell r="ER342">
            <v>9.377563167485134E-2</v>
          </cell>
          <cell r="ES342">
            <v>9.377563167485134E-2</v>
          </cell>
          <cell r="ET342">
            <v>9.377563167485134E-2</v>
          </cell>
          <cell r="EU342">
            <v>9.377563167485134E-2</v>
          </cell>
          <cell r="EV342">
            <v>9.377563167485134E-2</v>
          </cell>
          <cell r="EW342">
            <v>9.377563167485134E-2</v>
          </cell>
          <cell r="EX342">
            <v>9.377563167485134E-2</v>
          </cell>
          <cell r="EY342">
            <v>9.377563167485134E-2</v>
          </cell>
          <cell r="EZ342">
            <v>9.377563167485134E-2</v>
          </cell>
          <cell r="FA342">
            <v>9.377563167485134E-2</v>
          </cell>
          <cell r="FB342">
            <v>9.377563167485134E-2</v>
          </cell>
          <cell r="FC342">
            <v>9.3088632327180593E-2</v>
          </cell>
          <cell r="FD342">
            <v>9.3088632327180593E-2</v>
          </cell>
          <cell r="FE342">
            <v>9.3088632327180593E-2</v>
          </cell>
          <cell r="FF342">
            <v>9.3088632327180593E-2</v>
          </cell>
          <cell r="FG342">
            <v>9.3088632327180593E-2</v>
          </cell>
          <cell r="FH342">
            <v>9.3088632327180593E-2</v>
          </cell>
          <cell r="FI342">
            <v>9.3088632327180593E-2</v>
          </cell>
          <cell r="FJ342">
            <v>9.3088632327180593E-2</v>
          </cell>
          <cell r="FK342">
            <v>9.3088632327180593E-2</v>
          </cell>
          <cell r="FL342">
            <v>9.3088632327180593E-2</v>
          </cell>
          <cell r="FM342">
            <v>9.3088632327180593E-2</v>
          </cell>
          <cell r="FN342">
            <v>9.3088632327180593E-2</v>
          </cell>
          <cell r="FO342">
            <v>8.9388556848956552E-2</v>
          </cell>
          <cell r="FP342">
            <v>8.9388556848956552E-2</v>
          </cell>
          <cell r="FQ342">
            <v>8.9388556848956552E-2</v>
          </cell>
          <cell r="FR342">
            <v>8.9388556848956552E-2</v>
          </cell>
          <cell r="FS342">
            <v>8.9388556848956552E-2</v>
          </cell>
          <cell r="FT342">
            <v>8.9388556848956552E-2</v>
          </cell>
          <cell r="FU342">
            <v>8.9388556848956552E-2</v>
          </cell>
          <cell r="FV342">
            <v>8.9388556848956552E-2</v>
          </cell>
          <cell r="FW342">
            <v>8.9388556848956552E-2</v>
          </cell>
        </row>
        <row r="343">
          <cell r="B343" t="str">
            <v>Co 183</v>
          </cell>
          <cell r="C343" t="str">
            <v>NC</v>
          </cell>
          <cell r="BH343">
            <v>-3.2284853665177866E-2</v>
          </cell>
          <cell r="BI343">
            <v>-3.2284853665177866E-2</v>
          </cell>
          <cell r="BJ343">
            <v>-3.2284853665177866E-2</v>
          </cell>
          <cell r="BK343">
            <v>-7.322375110380649E-3</v>
          </cell>
          <cell r="BL343">
            <v>-7.322375110380649E-3</v>
          </cell>
          <cell r="BM343">
            <v>-7.322375110380649E-3</v>
          </cell>
          <cell r="BN343">
            <v>-7.322375110380649E-3</v>
          </cell>
          <cell r="BO343">
            <v>-7.322375110380649E-3</v>
          </cell>
          <cell r="BP343">
            <v>-7.322375110380649E-3</v>
          </cell>
          <cell r="BQ343">
            <v>-7.322375110380649E-3</v>
          </cell>
          <cell r="BR343">
            <v>-7.322375110380649E-3</v>
          </cell>
          <cell r="BS343">
            <v>-7.322375110380649E-3</v>
          </cell>
          <cell r="BT343">
            <v>-7.322375110380649E-3</v>
          </cell>
          <cell r="BU343">
            <v>-7.322375110380649E-3</v>
          </cell>
          <cell r="BV343">
            <v>-7.322375110380649E-3</v>
          </cell>
          <cell r="BW343">
            <v>-2.5788918143962412E-2</v>
          </cell>
          <cell r="BX343">
            <v>-2.5788918143962412E-2</v>
          </cell>
          <cell r="BY343">
            <v>-2.5788918143962412E-2</v>
          </cell>
          <cell r="BZ343">
            <v>-2.5788918143962412E-2</v>
          </cell>
          <cell r="CA343">
            <v>-2.5788918143962412E-2</v>
          </cell>
          <cell r="CB343">
            <v>-2.5788918143962412E-2</v>
          </cell>
          <cell r="CC343">
            <v>-2.5788918143962412E-2</v>
          </cell>
          <cell r="CD343">
            <v>-2.5788918143962412E-2</v>
          </cell>
          <cell r="CE343">
            <v>-2.5788918143962412E-2</v>
          </cell>
          <cell r="CF343">
            <v>-2.5788918143962412E-2</v>
          </cell>
          <cell r="CG343">
            <v>-2.5788918143962412E-2</v>
          </cell>
          <cell r="CH343">
            <v>-2.5788918143962412E-2</v>
          </cell>
          <cell r="CI343">
            <v>-1.9849171011777231E-2</v>
          </cell>
          <cell r="CJ343">
            <v>-1.9849171011777231E-2</v>
          </cell>
          <cell r="CK343">
            <v>-1.9849171011777231E-2</v>
          </cell>
          <cell r="CL343">
            <v>-1.9849171011777231E-2</v>
          </cell>
          <cell r="CM343">
            <v>-1.9849171011777231E-2</v>
          </cell>
          <cell r="CN343">
            <v>-1.9849171011777231E-2</v>
          </cell>
          <cell r="CO343">
            <v>-1.9849171011777231E-2</v>
          </cell>
          <cell r="CP343">
            <v>-1.9849171011777231E-2</v>
          </cell>
          <cell r="CQ343">
            <v>-1.9849171011777231E-2</v>
          </cell>
          <cell r="CR343">
            <v>-1.9849171011777231E-2</v>
          </cell>
          <cell r="CS343">
            <v>-1.9849171011777231E-2</v>
          </cell>
          <cell r="CT343">
            <v>-1.9849171011777231E-2</v>
          </cell>
          <cell r="CU343">
            <v>-2.5894139223779514E-3</v>
          </cell>
          <cell r="CV343">
            <v>-2.5894139223779514E-3</v>
          </cell>
          <cell r="CW343">
            <v>-2.5894139223779514E-3</v>
          </cell>
          <cell r="CX343">
            <v>-2.5894139223779514E-3</v>
          </cell>
          <cell r="CY343">
            <v>-2.5894139223779514E-3</v>
          </cell>
          <cell r="CZ343">
            <v>-2.5894139223779514E-3</v>
          </cell>
          <cell r="DA343">
            <v>-2.5894139223779514E-3</v>
          </cell>
          <cell r="DB343">
            <v>-2.5894139223779514E-3</v>
          </cell>
          <cell r="DC343">
            <v>-2.5894139223779514E-3</v>
          </cell>
          <cell r="DD343">
            <v>-2.5894139223779514E-3</v>
          </cell>
          <cell r="DE343">
            <v>-2.5894139223779514E-3</v>
          </cell>
          <cell r="DF343">
            <v>-2.5894139223779514E-3</v>
          </cell>
          <cell r="DG343">
            <v>2.7904675521503882E-2</v>
          </cell>
          <cell r="DH343">
            <v>2.7904675521503882E-2</v>
          </cell>
          <cell r="DI343">
            <v>2.7904675521503882E-2</v>
          </cell>
          <cell r="DJ343">
            <v>2.7904675521503882E-2</v>
          </cell>
          <cell r="DK343">
            <v>2.7904675521503882E-2</v>
          </cell>
          <cell r="DL343">
            <v>2.7904675521503882E-2</v>
          </cell>
          <cell r="DM343">
            <v>2.7904675521503882E-2</v>
          </cell>
          <cell r="DN343">
            <v>2.7904675521503882E-2</v>
          </cell>
          <cell r="DO343">
            <v>2.7904675521503882E-2</v>
          </cell>
          <cell r="DP343">
            <v>2.7904675521503882E-2</v>
          </cell>
          <cell r="DQ343">
            <v>2.7904675521503882E-2</v>
          </cell>
          <cell r="DR343">
            <v>2.7904675521503882E-2</v>
          </cell>
          <cell r="DS343">
            <v>4.8061828103256057E-2</v>
          </cell>
          <cell r="DT343">
            <v>4.8061828103256057E-2</v>
          </cell>
          <cell r="DU343">
            <v>4.8061828103256057E-2</v>
          </cell>
          <cell r="DV343">
            <v>4.8061828103256057E-2</v>
          </cell>
          <cell r="DW343">
            <v>4.8061828103256057E-2</v>
          </cell>
          <cell r="DX343">
            <v>4.8061828103256057E-2</v>
          </cell>
          <cell r="DY343">
            <v>4.8061828103256057E-2</v>
          </cell>
          <cell r="DZ343">
            <v>4.8061828103256057E-2</v>
          </cell>
          <cell r="EA343">
            <v>4.8061828103256057E-2</v>
          </cell>
          <cell r="EB343">
            <v>4.8061828103256057E-2</v>
          </cell>
          <cell r="EC343">
            <v>4.8061828103256057E-2</v>
          </cell>
          <cell r="ED343">
            <v>4.8061828103256057E-2</v>
          </cell>
          <cell r="EE343">
            <v>9.4632808088671652E-2</v>
          </cell>
          <cell r="EF343">
            <v>9.4632808088671652E-2</v>
          </cell>
          <cell r="EG343">
            <v>9.4632808088671652E-2</v>
          </cell>
          <cell r="EH343">
            <v>9.4632808088671652E-2</v>
          </cell>
          <cell r="EI343">
            <v>9.4632808088671652E-2</v>
          </cell>
          <cell r="EJ343">
            <v>9.4632808088671652E-2</v>
          </cell>
          <cell r="EK343">
            <v>9.4632808088671652E-2</v>
          </cell>
          <cell r="EL343">
            <v>9.4632808088671652E-2</v>
          </cell>
          <cell r="EM343">
            <v>9.4632808088671652E-2</v>
          </cell>
          <cell r="EN343">
            <v>9.4632808088671652E-2</v>
          </cell>
          <cell r="EO343">
            <v>9.4632808088671652E-2</v>
          </cell>
          <cell r="EP343">
            <v>9.4632808088671652E-2</v>
          </cell>
          <cell r="EQ343">
            <v>9.8082734467188515E-2</v>
          </cell>
          <cell r="ER343">
            <v>9.8082734467188515E-2</v>
          </cell>
          <cell r="ES343">
            <v>9.8082734467188515E-2</v>
          </cell>
          <cell r="ET343">
            <v>9.8082734467188515E-2</v>
          </cell>
          <cell r="EU343">
            <v>9.8082734467188515E-2</v>
          </cell>
          <cell r="EV343">
            <v>9.8082734467188515E-2</v>
          </cell>
          <cell r="EW343">
            <v>9.8082734467188515E-2</v>
          </cell>
          <cell r="EX343">
            <v>9.8082734467188515E-2</v>
          </cell>
          <cell r="EY343">
            <v>9.8082734467188515E-2</v>
          </cell>
          <cell r="EZ343">
            <v>9.8082734467188515E-2</v>
          </cell>
          <cell r="FA343">
            <v>9.8082734467188515E-2</v>
          </cell>
          <cell r="FB343">
            <v>9.8082734467188515E-2</v>
          </cell>
          <cell r="FC343">
            <v>0.11279785600705747</v>
          </cell>
          <cell r="FD343">
            <v>0.11279785600705747</v>
          </cell>
          <cell r="FE343">
            <v>0.11279785600705747</v>
          </cell>
          <cell r="FF343">
            <v>0.11279785600705747</v>
          </cell>
          <cell r="FG343">
            <v>0.11279785600705747</v>
          </cell>
          <cell r="FH343">
            <v>0.11279785600705747</v>
          </cell>
          <cell r="FI343">
            <v>0.11279785600705747</v>
          </cell>
          <cell r="FJ343">
            <v>0.11279785600705747</v>
          </cell>
          <cell r="FK343">
            <v>0.11279785600705747</v>
          </cell>
          <cell r="FL343">
            <v>0.11279785600705747</v>
          </cell>
          <cell r="FM343">
            <v>0.11279785600705747</v>
          </cell>
          <cell r="FN343">
            <v>0.11279785600705747</v>
          </cell>
          <cell r="FO343">
            <v>0.11518668827418881</v>
          </cell>
          <cell r="FP343">
            <v>0.11518668827418881</v>
          </cell>
          <cell r="FQ343">
            <v>0.11518668827418881</v>
          </cell>
          <cell r="FR343">
            <v>0.11518668827418881</v>
          </cell>
          <cell r="FS343">
            <v>0.11518668827418881</v>
          </cell>
          <cell r="FT343">
            <v>0.11518668827418881</v>
          </cell>
          <cell r="FU343">
            <v>0.11518668827418881</v>
          </cell>
          <cell r="FV343">
            <v>0.11518668827418881</v>
          </cell>
          <cell r="FW343">
            <v>0.11518668827418881</v>
          </cell>
        </row>
        <row r="344">
          <cell r="B344" t="str">
            <v>Co 201</v>
          </cell>
          <cell r="C344" t="str">
            <v>NC</v>
          </cell>
          <cell r="BH344">
            <v>0.36342047022066148</v>
          </cell>
          <cell r="BI344">
            <v>0.36342047022066148</v>
          </cell>
          <cell r="BJ344">
            <v>0.36342047022066148</v>
          </cell>
          <cell r="BK344">
            <v>0.35685997237650902</v>
          </cell>
          <cell r="BL344">
            <v>0.35685997237650902</v>
          </cell>
          <cell r="BM344">
            <v>0.35685997237650902</v>
          </cell>
          <cell r="BN344">
            <v>0.35685997237650902</v>
          </cell>
          <cell r="BO344">
            <v>0.35685997237650902</v>
          </cell>
          <cell r="BP344">
            <v>0.35685997237650902</v>
          </cell>
          <cell r="BQ344">
            <v>0.35685997237650902</v>
          </cell>
          <cell r="BR344">
            <v>0.35685997237650902</v>
          </cell>
          <cell r="BS344">
            <v>0.35685997237650902</v>
          </cell>
          <cell r="BT344">
            <v>0.35685997237650902</v>
          </cell>
          <cell r="BU344">
            <v>0.35685997237650902</v>
          </cell>
          <cell r="BV344">
            <v>0.35685997237650902</v>
          </cell>
          <cell r="BW344" t="str">
            <v>NA</v>
          </cell>
          <cell r="BX344" t="str">
            <v>NA</v>
          </cell>
          <cell r="BY344" t="str">
            <v>NA</v>
          </cell>
          <cell r="BZ344" t="str">
            <v>NA</v>
          </cell>
          <cell r="CA344" t="str">
            <v>NA</v>
          </cell>
          <cell r="CB344" t="str">
            <v>NA</v>
          </cell>
          <cell r="CC344" t="str">
            <v>NA</v>
          </cell>
          <cell r="CD344" t="str">
            <v>NA</v>
          </cell>
          <cell r="CE344" t="str">
            <v>NA</v>
          </cell>
          <cell r="CF344" t="str">
            <v>NA</v>
          </cell>
          <cell r="CG344" t="str">
            <v>NA</v>
          </cell>
          <cell r="CH344" t="str">
            <v>NA</v>
          </cell>
          <cell r="CI344" t="str">
            <v>NA</v>
          </cell>
          <cell r="CJ344" t="str">
            <v>NA</v>
          </cell>
          <cell r="CK344" t="str">
            <v>NA</v>
          </cell>
          <cell r="CL344" t="str">
            <v>NA</v>
          </cell>
          <cell r="CM344" t="str">
            <v>NA</v>
          </cell>
          <cell r="CN344" t="str">
            <v>NA</v>
          </cell>
          <cell r="CO344" t="str">
            <v>NA</v>
          </cell>
          <cell r="CP344" t="str">
            <v>NA</v>
          </cell>
          <cell r="CQ344" t="str">
            <v>NA</v>
          </cell>
          <cell r="CR344" t="str">
            <v>NA</v>
          </cell>
          <cell r="CS344" t="str">
            <v>NA</v>
          </cell>
          <cell r="CT344" t="str">
            <v>NA</v>
          </cell>
          <cell r="CU344" t="str">
            <v>NA</v>
          </cell>
          <cell r="CV344" t="str">
            <v>NA</v>
          </cell>
          <cell r="CW344" t="str">
            <v>NA</v>
          </cell>
          <cell r="CX344" t="str">
            <v>NA</v>
          </cell>
          <cell r="CY344" t="str">
            <v>NA</v>
          </cell>
          <cell r="CZ344" t="str">
            <v>NA</v>
          </cell>
          <cell r="DA344" t="str">
            <v>NA</v>
          </cell>
          <cell r="DB344" t="str">
            <v>NA</v>
          </cell>
          <cell r="DC344" t="str">
            <v>NA</v>
          </cell>
          <cell r="DD344" t="str">
            <v>NA</v>
          </cell>
          <cell r="DE344" t="str">
            <v>NA</v>
          </cell>
          <cell r="DF344" t="str">
            <v>NA</v>
          </cell>
          <cell r="DG344" t="str">
            <v>NA</v>
          </cell>
          <cell r="DH344" t="str">
            <v>NA</v>
          </cell>
          <cell r="DI344" t="str">
            <v>NA</v>
          </cell>
          <cell r="DJ344" t="str">
            <v>NA</v>
          </cell>
          <cell r="DK344" t="str">
            <v>NA</v>
          </cell>
          <cell r="DL344" t="str">
            <v>NA</v>
          </cell>
          <cell r="DM344" t="str">
            <v>NA</v>
          </cell>
          <cell r="DN344" t="str">
            <v>NA</v>
          </cell>
          <cell r="DO344" t="str">
            <v>NA</v>
          </cell>
          <cell r="DP344" t="str">
            <v>NA</v>
          </cell>
          <cell r="DQ344" t="str">
            <v>NA</v>
          </cell>
          <cell r="DR344" t="str">
            <v>NA</v>
          </cell>
          <cell r="DS344" t="str">
            <v>NA</v>
          </cell>
          <cell r="DT344" t="str">
            <v>NA</v>
          </cell>
          <cell r="DU344" t="str">
            <v>NA</v>
          </cell>
          <cell r="DV344" t="str">
            <v>NA</v>
          </cell>
          <cell r="DW344" t="str">
            <v>NA</v>
          </cell>
          <cell r="DX344" t="str">
            <v>NA</v>
          </cell>
          <cell r="DY344" t="str">
            <v>NA</v>
          </cell>
          <cell r="DZ344" t="str">
            <v>NA</v>
          </cell>
          <cell r="EA344" t="str">
            <v>NA</v>
          </cell>
          <cell r="EB344" t="str">
            <v>NA</v>
          </cell>
          <cell r="EC344" t="str">
            <v>NA</v>
          </cell>
          <cell r="ED344" t="str">
            <v>NA</v>
          </cell>
          <cell r="EE344" t="str">
            <v>NA</v>
          </cell>
          <cell r="EF344" t="str">
            <v>NA</v>
          </cell>
          <cell r="EG344" t="str">
            <v>NA</v>
          </cell>
          <cell r="EH344" t="str">
            <v>NA</v>
          </cell>
          <cell r="EI344" t="str">
            <v>NA</v>
          </cell>
          <cell r="EJ344" t="str">
            <v>NA</v>
          </cell>
          <cell r="EK344" t="str">
            <v>NA</v>
          </cell>
          <cell r="EL344" t="str">
            <v>NA</v>
          </cell>
          <cell r="EM344" t="str">
            <v>NA</v>
          </cell>
          <cell r="EN344" t="str">
            <v>NA</v>
          </cell>
          <cell r="EO344" t="str">
            <v>NA</v>
          </cell>
          <cell r="EP344" t="str">
            <v>NA</v>
          </cell>
          <cell r="EQ344" t="str">
            <v>NA</v>
          </cell>
          <cell r="ER344" t="str">
            <v>NA</v>
          </cell>
          <cell r="ES344" t="str">
            <v>NA</v>
          </cell>
          <cell r="ET344" t="str">
            <v>NA</v>
          </cell>
          <cell r="EU344" t="str">
            <v>NA</v>
          </cell>
          <cell r="EV344" t="str">
            <v>NA</v>
          </cell>
          <cell r="EW344" t="str">
            <v>NA</v>
          </cell>
          <cell r="EX344" t="str">
            <v>NA</v>
          </cell>
          <cell r="EY344" t="str">
            <v>NA</v>
          </cell>
          <cell r="EZ344" t="str">
            <v>NA</v>
          </cell>
          <cell r="FA344" t="str">
            <v>NA</v>
          </cell>
          <cell r="FB344" t="str">
            <v>NA</v>
          </cell>
          <cell r="FC344" t="str">
            <v>NA</v>
          </cell>
          <cell r="FD344" t="str">
            <v>NA</v>
          </cell>
          <cell r="FE344" t="str">
            <v>NA</v>
          </cell>
          <cell r="FF344" t="str">
            <v>NA</v>
          </cell>
          <cell r="FG344" t="str">
            <v>NA</v>
          </cell>
          <cell r="FH344" t="str">
            <v>NA</v>
          </cell>
          <cell r="FI344" t="str">
            <v>NA</v>
          </cell>
          <cell r="FJ344" t="str">
            <v>NA</v>
          </cell>
          <cell r="FK344" t="str">
            <v>NA</v>
          </cell>
          <cell r="FL344" t="str">
            <v>NA</v>
          </cell>
          <cell r="FM344" t="str">
            <v>NA</v>
          </cell>
          <cell r="FN344" t="str">
            <v>NA</v>
          </cell>
          <cell r="FO344" t="str">
            <v>NA</v>
          </cell>
          <cell r="FP344" t="str">
            <v>NA</v>
          </cell>
          <cell r="FQ344" t="str">
            <v>NA</v>
          </cell>
          <cell r="FR344" t="str">
            <v>NA</v>
          </cell>
          <cell r="FS344" t="str">
            <v>NA</v>
          </cell>
          <cell r="FT344" t="str">
            <v>NA</v>
          </cell>
          <cell r="FU344" t="str">
            <v>NA</v>
          </cell>
          <cell r="FV344" t="str">
            <v>NA</v>
          </cell>
          <cell r="FW344" t="str">
            <v>NA</v>
          </cell>
        </row>
        <row r="345">
          <cell r="B345" t="str">
            <v>Co 202</v>
          </cell>
          <cell r="C345" t="str">
            <v>NC</v>
          </cell>
          <cell r="BH345">
            <v>0.82765932558193855</v>
          </cell>
          <cell r="BI345">
            <v>0.82765932558193855</v>
          </cell>
          <cell r="BJ345">
            <v>0.82765932558193855</v>
          </cell>
          <cell r="BK345">
            <v>0.62483980057612643</v>
          </cell>
          <cell r="BL345">
            <v>0.62483980057612643</v>
          </cell>
          <cell r="BM345">
            <v>0.62483980057612643</v>
          </cell>
          <cell r="BN345">
            <v>0.62483980057612643</v>
          </cell>
          <cell r="BO345">
            <v>0.62483980057612643</v>
          </cell>
          <cell r="BP345">
            <v>0.62483980057612643</v>
          </cell>
          <cell r="BQ345">
            <v>0.62483980057612643</v>
          </cell>
          <cell r="BR345">
            <v>0.62483980057612643</v>
          </cell>
          <cell r="BS345">
            <v>0.62483980057612643</v>
          </cell>
          <cell r="BT345">
            <v>0.62483980057612643</v>
          </cell>
          <cell r="BU345">
            <v>0.62483980057612643</v>
          </cell>
          <cell r="BV345">
            <v>0.62483980057612643</v>
          </cell>
          <cell r="BW345">
            <v>1.6851144377437282</v>
          </cell>
          <cell r="BX345">
            <v>1.6851144377437282</v>
          </cell>
          <cell r="BY345">
            <v>1.6851144377437282</v>
          </cell>
          <cell r="BZ345">
            <v>1.6851144377437282</v>
          </cell>
          <cell r="CA345">
            <v>1.6851144377437282</v>
          </cell>
          <cell r="CB345">
            <v>1.6851144377437282</v>
          </cell>
          <cell r="CC345">
            <v>1.6851144377437282</v>
          </cell>
          <cell r="CD345">
            <v>1.6851144377437282</v>
          </cell>
          <cell r="CE345">
            <v>1.6851144377437282</v>
          </cell>
          <cell r="CF345">
            <v>1.6851144377437282</v>
          </cell>
          <cell r="CG345">
            <v>1.6851144377437282</v>
          </cell>
          <cell r="CH345">
            <v>1.6851144377437282</v>
          </cell>
          <cell r="CI345">
            <v>0.9907806109185805</v>
          </cell>
          <cell r="CJ345">
            <v>0.9907806109185805</v>
          </cell>
          <cell r="CK345">
            <v>0.9907806109185805</v>
          </cell>
          <cell r="CL345">
            <v>0.9907806109185805</v>
          </cell>
          <cell r="CM345">
            <v>0.9907806109185805</v>
          </cell>
          <cell r="CN345">
            <v>0.9907806109185805</v>
          </cell>
          <cell r="CO345">
            <v>0.9907806109185805</v>
          </cell>
          <cell r="CP345">
            <v>0.9907806109185805</v>
          </cell>
          <cell r="CQ345">
            <v>0.9907806109185805</v>
          </cell>
          <cell r="CR345">
            <v>0.9907806109185805</v>
          </cell>
          <cell r="CS345">
            <v>0.9907806109185805</v>
          </cell>
          <cell r="CT345">
            <v>0.9907806109185805</v>
          </cell>
          <cell r="CU345">
            <v>1.1535772898035539</v>
          </cell>
          <cell r="CV345">
            <v>1.1535772898035539</v>
          </cell>
          <cell r="CW345">
            <v>1.1535772898035539</v>
          </cell>
          <cell r="CX345">
            <v>1.1535772898035539</v>
          </cell>
          <cell r="CY345">
            <v>1.1535772898035539</v>
          </cell>
          <cell r="CZ345">
            <v>1.1535772898035539</v>
          </cell>
          <cell r="DA345">
            <v>1.1535772898035539</v>
          </cell>
          <cell r="DB345">
            <v>1.1535772898035539</v>
          </cell>
          <cell r="DC345">
            <v>1.1535772898035539</v>
          </cell>
          <cell r="DD345">
            <v>1.1535772898035539</v>
          </cell>
          <cell r="DE345">
            <v>1.1535772898035539</v>
          </cell>
          <cell r="DF345">
            <v>1.1535772898035539</v>
          </cell>
          <cell r="DG345">
            <v>1.3852848145071524</v>
          </cell>
          <cell r="DH345">
            <v>1.3852848145071524</v>
          </cell>
          <cell r="DI345">
            <v>1.3852848145071524</v>
          </cell>
          <cell r="DJ345">
            <v>1.3852848145071524</v>
          </cell>
          <cell r="DK345">
            <v>1.3852848145071524</v>
          </cell>
          <cell r="DL345">
            <v>1.3852848145071524</v>
          </cell>
          <cell r="DM345">
            <v>1.3852848145071524</v>
          </cell>
          <cell r="DN345">
            <v>1.3852848145071524</v>
          </cell>
          <cell r="DO345">
            <v>1.3852848145071524</v>
          </cell>
          <cell r="DP345">
            <v>1.3852848145071524</v>
          </cell>
          <cell r="DQ345">
            <v>1.3852848145071524</v>
          </cell>
          <cell r="DR345">
            <v>1.3852848145071524</v>
          </cell>
          <cell r="DS345">
            <v>1.7062137779974567</v>
          </cell>
          <cell r="DT345">
            <v>1.7062137779974567</v>
          </cell>
          <cell r="DU345">
            <v>1.7062137779974567</v>
          </cell>
          <cell r="DV345">
            <v>1.7062137779974567</v>
          </cell>
          <cell r="DW345">
            <v>1.7062137779974567</v>
          </cell>
          <cell r="DX345">
            <v>1.7062137779974567</v>
          </cell>
          <cell r="DY345">
            <v>1.7062137779974567</v>
          </cell>
          <cell r="DZ345">
            <v>1.7062137779974567</v>
          </cell>
          <cell r="EA345">
            <v>1.7062137779974567</v>
          </cell>
          <cell r="EB345">
            <v>1.7062137779974567</v>
          </cell>
          <cell r="EC345">
            <v>1.7062137779974567</v>
          </cell>
          <cell r="ED345">
            <v>1.7062137779974567</v>
          </cell>
          <cell r="EE345">
            <v>2.1072135486205301</v>
          </cell>
          <cell r="EF345">
            <v>2.1072135486205301</v>
          </cell>
          <cell r="EG345">
            <v>2.1072135486205301</v>
          </cell>
          <cell r="EH345">
            <v>2.1072135486205301</v>
          </cell>
          <cell r="EI345">
            <v>2.1072135486205301</v>
          </cell>
          <cell r="EJ345">
            <v>2.1072135486205301</v>
          </cell>
          <cell r="EK345">
            <v>2.1072135486205301</v>
          </cell>
          <cell r="EL345">
            <v>2.1072135486205301</v>
          </cell>
          <cell r="EM345">
            <v>2.1072135486205301</v>
          </cell>
          <cell r="EN345">
            <v>2.1072135486205301</v>
          </cell>
          <cell r="EO345">
            <v>2.1072135486205301</v>
          </cell>
          <cell r="EP345">
            <v>2.1072135486205301</v>
          </cell>
          <cell r="EQ345">
            <v>2.593706787668745</v>
          </cell>
          <cell r="ER345">
            <v>2.593706787668745</v>
          </cell>
          <cell r="ES345">
            <v>2.593706787668745</v>
          </cell>
          <cell r="ET345">
            <v>2.593706787668745</v>
          </cell>
          <cell r="EU345">
            <v>2.593706787668745</v>
          </cell>
          <cell r="EV345">
            <v>2.593706787668745</v>
          </cell>
          <cell r="EW345">
            <v>2.593706787668745</v>
          </cell>
          <cell r="EX345">
            <v>2.593706787668745</v>
          </cell>
          <cell r="EY345">
            <v>2.593706787668745</v>
          </cell>
          <cell r="EZ345">
            <v>2.593706787668745</v>
          </cell>
          <cell r="FA345">
            <v>2.593706787668745</v>
          </cell>
          <cell r="FB345">
            <v>2.593706787668745</v>
          </cell>
          <cell r="FC345">
            <v>3.5777365998233441</v>
          </cell>
          <cell r="FD345">
            <v>3.5777365998233441</v>
          </cell>
          <cell r="FE345">
            <v>3.5777365998233441</v>
          </cell>
          <cell r="FF345">
            <v>3.5777365998233441</v>
          </cell>
          <cell r="FG345">
            <v>3.5777365998233441</v>
          </cell>
          <cell r="FH345">
            <v>3.5777365998233441</v>
          </cell>
          <cell r="FI345">
            <v>3.5777365998233441</v>
          </cell>
          <cell r="FJ345">
            <v>3.5777365998233441</v>
          </cell>
          <cell r="FK345">
            <v>3.5777365998233441</v>
          </cell>
          <cell r="FL345">
            <v>3.5777365998233441</v>
          </cell>
          <cell r="FM345">
            <v>3.5777365998233441</v>
          </cell>
          <cell r="FN345">
            <v>3.5777365998233441</v>
          </cell>
          <cell r="FO345">
            <v>5.6279739329722434</v>
          </cell>
          <cell r="FP345">
            <v>5.6279739329722434</v>
          </cell>
          <cell r="FQ345">
            <v>5.6279739329722434</v>
          </cell>
          <cell r="FR345">
            <v>5.6279739329722434</v>
          </cell>
          <cell r="FS345">
            <v>5.6279739329722434</v>
          </cell>
          <cell r="FT345">
            <v>5.6279739329722434</v>
          </cell>
          <cell r="FU345">
            <v>5.6279739329722434</v>
          </cell>
          <cell r="FV345">
            <v>5.6279739329722434</v>
          </cell>
          <cell r="FW345">
            <v>5.6279739329722434</v>
          </cell>
        </row>
        <row r="346">
          <cell r="B346" t="str">
            <v>Co 187</v>
          </cell>
          <cell r="C346" t="str">
            <v>NC</v>
          </cell>
          <cell r="BH346">
            <v>3.9866995319060829E-2</v>
          </cell>
          <cell r="BI346">
            <v>3.9866995319060829E-2</v>
          </cell>
          <cell r="BJ346">
            <v>3.9866995319060829E-2</v>
          </cell>
          <cell r="BK346">
            <v>-5.6441184733823563E-2</v>
          </cell>
          <cell r="BL346">
            <v>-5.6441184733823563E-2</v>
          </cell>
          <cell r="BM346">
            <v>-5.6441184733823563E-2</v>
          </cell>
          <cell r="BN346">
            <v>-5.6441184733823563E-2</v>
          </cell>
          <cell r="BO346">
            <v>-5.6441184733823563E-2</v>
          </cell>
          <cell r="BP346">
            <v>-5.6441184733823563E-2</v>
          </cell>
          <cell r="BQ346">
            <v>-5.6441184733823563E-2</v>
          </cell>
          <cell r="BR346">
            <v>-5.6441184733823563E-2</v>
          </cell>
          <cell r="BS346">
            <v>-5.6441184733823563E-2</v>
          </cell>
          <cell r="BT346">
            <v>-5.6441184733823563E-2</v>
          </cell>
          <cell r="BU346">
            <v>-5.6441184733823563E-2</v>
          </cell>
          <cell r="BV346">
            <v>-5.6441184733823563E-2</v>
          </cell>
          <cell r="BW346">
            <v>0.11644813023490097</v>
          </cell>
          <cell r="BX346">
            <v>0.11644813023490097</v>
          </cell>
          <cell r="BY346">
            <v>0.11644813023490097</v>
          </cell>
          <cell r="BZ346">
            <v>0.11644813023490097</v>
          </cell>
          <cell r="CA346">
            <v>0.11644813023490097</v>
          </cell>
          <cell r="CB346">
            <v>0.11644813023490097</v>
          </cell>
          <cell r="CC346">
            <v>0.11644813023490097</v>
          </cell>
          <cell r="CD346">
            <v>0.11644813023490097</v>
          </cell>
          <cell r="CE346">
            <v>0.11644813023490097</v>
          </cell>
          <cell r="CF346">
            <v>0.11644813023490097</v>
          </cell>
          <cell r="CG346">
            <v>0.11644813023490097</v>
          </cell>
          <cell r="CH346">
            <v>0.11644813023490097</v>
          </cell>
          <cell r="CI346">
            <v>7.5889083106499083E-2</v>
          </cell>
          <cell r="CJ346">
            <v>7.5889083106499083E-2</v>
          </cell>
          <cell r="CK346">
            <v>7.5889083106499083E-2</v>
          </cell>
          <cell r="CL346">
            <v>7.5889083106499083E-2</v>
          </cell>
          <cell r="CM346">
            <v>7.5889083106499083E-2</v>
          </cell>
          <cell r="CN346">
            <v>7.5889083106499083E-2</v>
          </cell>
          <cell r="CO346">
            <v>7.5889083106499083E-2</v>
          </cell>
          <cell r="CP346">
            <v>7.5889083106499083E-2</v>
          </cell>
          <cell r="CQ346">
            <v>7.5889083106499083E-2</v>
          </cell>
          <cell r="CR346">
            <v>7.5889083106499083E-2</v>
          </cell>
          <cell r="CS346">
            <v>7.5889083106499083E-2</v>
          </cell>
          <cell r="CT346">
            <v>7.5889083106499083E-2</v>
          </cell>
          <cell r="CU346">
            <v>9.2279810108364571E-2</v>
          </cell>
          <cell r="CV346">
            <v>9.2279810108364571E-2</v>
          </cell>
          <cell r="CW346">
            <v>9.2279810108364571E-2</v>
          </cell>
          <cell r="CX346">
            <v>9.2279810108364571E-2</v>
          </cell>
          <cell r="CY346">
            <v>9.2279810108364571E-2</v>
          </cell>
          <cell r="CZ346">
            <v>9.2279810108364571E-2</v>
          </cell>
          <cell r="DA346">
            <v>9.2279810108364571E-2</v>
          </cell>
          <cell r="DB346">
            <v>9.2279810108364571E-2</v>
          </cell>
          <cell r="DC346">
            <v>9.2279810108364571E-2</v>
          </cell>
          <cell r="DD346">
            <v>9.2279810108364571E-2</v>
          </cell>
          <cell r="DE346">
            <v>9.2279810108364571E-2</v>
          </cell>
          <cell r="DF346">
            <v>9.2279810108364571E-2</v>
          </cell>
          <cell r="DG346">
            <v>9.2202409819262907E-2</v>
          </cell>
          <cell r="DH346">
            <v>9.2202409819262907E-2</v>
          </cell>
          <cell r="DI346">
            <v>9.2202409819262907E-2</v>
          </cell>
          <cell r="DJ346">
            <v>9.2202409819262907E-2</v>
          </cell>
          <cell r="DK346">
            <v>9.2202409819262907E-2</v>
          </cell>
          <cell r="DL346">
            <v>9.2202409819262907E-2</v>
          </cell>
          <cell r="DM346">
            <v>9.2202409819262907E-2</v>
          </cell>
          <cell r="DN346">
            <v>9.2202409819262907E-2</v>
          </cell>
          <cell r="DO346">
            <v>9.2202409819262907E-2</v>
          </cell>
          <cell r="DP346">
            <v>9.2202409819262907E-2</v>
          </cell>
          <cell r="DQ346">
            <v>9.2202409819262907E-2</v>
          </cell>
          <cell r="DR346">
            <v>9.2202409819262907E-2</v>
          </cell>
          <cell r="DS346">
            <v>0.12117116393044358</v>
          </cell>
          <cell r="DT346">
            <v>0.12117116393044358</v>
          </cell>
          <cell r="DU346">
            <v>0.12117116393044358</v>
          </cell>
          <cell r="DV346">
            <v>0.12117116393044358</v>
          </cell>
          <cell r="DW346">
            <v>0.12117116393044358</v>
          </cell>
          <cell r="DX346">
            <v>0.12117116393044358</v>
          </cell>
          <cell r="DY346">
            <v>0.12117116393044358</v>
          </cell>
          <cell r="DZ346">
            <v>0.12117116393044358</v>
          </cell>
          <cell r="EA346">
            <v>0.12117116393044358</v>
          </cell>
          <cell r="EB346">
            <v>0.12117116393044358</v>
          </cell>
          <cell r="EC346">
            <v>0.12117116393044358</v>
          </cell>
          <cell r="ED346">
            <v>0.12117116393044358</v>
          </cell>
          <cell r="EE346">
            <v>0.12632379484005826</v>
          </cell>
          <cell r="EF346">
            <v>0.12632379484005826</v>
          </cell>
          <cell r="EG346">
            <v>0.12632379484005826</v>
          </cell>
          <cell r="EH346">
            <v>0.12632379484005826</v>
          </cell>
          <cell r="EI346">
            <v>0.12632379484005826</v>
          </cell>
          <cell r="EJ346">
            <v>0.12632379484005826</v>
          </cell>
          <cell r="EK346">
            <v>0.12632379484005826</v>
          </cell>
          <cell r="EL346">
            <v>0.12632379484005826</v>
          </cell>
          <cell r="EM346">
            <v>0.12632379484005826</v>
          </cell>
          <cell r="EN346">
            <v>0.12632379484005826</v>
          </cell>
          <cell r="EO346">
            <v>0.12632379484005826</v>
          </cell>
          <cell r="EP346">
            <v>0.12632379484005826</v>
          </cell>
          <cell r="EQ346">
            <v>0.12179171161318286</v>
          </cell>
          <cell r="ER346">
            <v>0.12179171161318286</v>
          </cell>
          <cell r="ES346">
            <v>0.12179171161318286</v>
          </cell>
          <cell r="ET346">
            <v>0.12179171161318286</v>
          </cell>
          <cell r="EU346">
            <v>0.12179171161318286</v>
          </cell>
          <cell r="EV346">
            <v>0.12179171161318286</v>
          </cell>
          <cell r="EW346">
            <v>0.12179171161318286</v>
          </cell>
          <cell r="EX346">
            <v>0.12179171161318286</v>
          </cell>
          <cell r="EY346">
            <v>0.12179171161318286</v>
          </cell>
          <cell r="EZ346">
            <v>0.12179171161318286</v>
          </cell>
          <cell r="FA346">
            <v>0.12179171161318286</v>
          </cell>
          <cell r="FB346">
            <v>0.12179171161318286</v>
          </cell>
          <cell r="FC346">
            <v>0.1195318995576776</v>
          </cell>
          <cell r="FD346">
            <v>0.1195318995576776</v>
          </cell>
          <cell r="FE346">
            <v>0.1195318995576776</v>
          </cell>
          <cell r="FF346">
            <v>0.1195318995576776</v>
          </cell>
          <cell r="FG346">
            <v>0.1195318995576776</v>
          </cell>
          <cell r="FH346">
            <v>0.1195318995576776</v>
          </cell>
          <cell r="FI346">
            <v>0.1195318995576776</v>
          </cell>
          <cell r="FJ346">
            <v>0.1195318995576776</v>
          </cell>
          <cell r="FK346">
            <v>0.1195318995576776</v>
          </cell>
          <cell r="FL346">
            <v>0.1195318995576776</v>
          </cell>
          <cell r="FM346">
            <v>0.1195318995576776</v>
          </cell>
          <cell r="FN346">
            <v>0.1195318995576776</v>
          </cell>
          <cell r="FO346">
            <v>0.11754772758193162</v>
          </cell>
          <cell r="FP346">
            <v>0.11754772758193162</v>
          </cell>
          <cell r="FQ346">
            <v>0.11754772758193162</v>
          </cell>
          <cell r="FR346">
            <v>0.11754772758193162</v>
          </cell>
          <cell r="FS346">
            <v>0.11754772758193162</v>
          </cell>
          <cell r="FT346">
            <v>0.11754772758193162</v>
          </cell>
          <cell r="FU346">
            <v>0.11754772758193162</v>
          </cell>
          <cell r="FV346">
            <v>0.11754772758193162</v>
          </cell>
          <cell r="FW346">
            <v>0.11754772758193162</v>
          </cell>
        </row>
        <row r="347">
          <cell r="B347" t="str">
            <v>Co 188</v>
          </cell>
          <cell r="C347" t="str">
            <v>NC</v>
          </cell>
          <cell r="BH347">
            <v>-5.2401470839616937E-2</v>
          </cell>
          <cell r="BI347">
            <v>-5.2401470839616937E-2</v>
          </cell>
          <cell r="BJ347">
            <v>-5.2401470839616937E-2</v>
          </cell>
          <cell r="BK347">
            <v>4.4842175487346071E-2</v>
          </cell>
          <cell r="BL347">
            <v>4.4842175487346071E-2</v>
          </cell>
          <cell r="BM347">
            <v>4.4842175487346071E-2</v>
          </cell>
          <cell r="BN347">
            <v>4.4842175487346071E-2</v>
          </cell>
          <cell r="BO347">
            <v>4.4842175487346071E-2</v>
          </cell>
          <cell r="BP347">
            <v>4.4842175487346071E-2</v>
          </cell>
          <cell r="BQ347">
            <v>4.4842175487346071E-2</v>
          </cell>
          <cell r="BR347">
            <v>4.4842175487346071E-2</v>
          </cell>
          <cell r="BS347">
            <v>4.4842175487346071E-2</v>
          </cell>
          <cell r="BT347">
            <v>4.4842175487346071E-2</v>
          </cell>
          <cell r="BU347">
            <v>4.4842175487346071E-2</v>
          </cell>
          <cell r="BV347">
            <v>4.4842175487346071E-2</v>
          </cell>
          <cell r="BW347">
            <v>0.11944026068924499</v>
          </cell>
          <cell r="BX347">
            <v>0.11944026068924499</v>
          </cell>
          <cell r="BY347">
            <v>0.11944026068924499</v>
          </cell>
          <cell r="BZ347">
            <v>0.11944026068924499</v>
          </cell>
          <cell r="CA347">
            <v>0.11944026068924499</v>
          </cell>
          <cell r="CB347">
            <v>0.11944026068924499</v>
          </cell>
          <cell r="CC347">
            <v>0.11944026068924499</v>
          </cell>
          <cell r="CD347">
            <v>0.11944026068924499</v>
          </cell>
          <cell r="CE347">
            <v>0.11944026068924499</v>
          </cell>
          <cell r="CF347">
            <v>0.11944026068924499</v>
          </cell>
          <cell r="CG347">
            <v>0.11944026068924499</v>
          </cell>
          <cell r="CH347">
            <v>0.11944026068924499</v>
          </cell>
          <cell r="CI347">
            <v>4.1917141364407268E-3</v>
          </cell>
          <cell r="CJ347">
            <v>4.1917141364407268E-3</v>
          </cell>
          <cell r="CK347">
            <v>4.1917141364407268E-3</v>
          </cell>
          <cell r="CL347">
            <v>4.1917141364407268E-3</v>
          </cell>
          <cell r="CM347">
            <v>4.1917141364407268E-3</v>
          </cell>
          <cell r="CN347">
            <v>4.1917141364407268E-3</v>
          </cell>
          <cell r="CO347">
            <v>4.1917141364407268E-3</v>
          </cell>
          <cell r="CP347">
            <v>4.1917141364407268E-3</v>
          </cell>
          <cell r="CQ347">
            <v>4.1917141364407268E-3</v>
          </cell>
          <cell r="CR347">
            <v>4.1917141364407268E-3</v>
          </cell>
          <cell r="CS347">
            <v>4.1917141364407268E-3</v>
          </cell>
          <cell r="CT347">
            <v>4.1917141364407268E-3</v>
          </cell>
          <cell r="CU347">
            <v>4.5142513294211699E-2</v>
          </cell>
          <cell r="CV347">
            <v>4.5142513294211699E-2</v>
          </cell>
          <cell r="CW347">
            <v>4.5142513294211699E-2</v>
          </cell>
          <cell r="CX347">
            <v>4.5142513294211699E-2</v>
          </cell>
          <cell r="CY347">
            <v>4.5142513294211699E-2</v>
          </cell>
          <cell r="CZ347">
            <v>4.5142513294211699E-2</v>
          </cell>
          <cell r="DA347">
            <v>4.5142513294211699E-2</v>
          </cell>
          <cell r="DB347">
            <v>4.5142513294211699E-2</v>
          </cell>
          <cell r="DC347">
            <v>4.5142513294211699E-2</v>
          </cell>
          <cell r="DD347">
            <v>4.5142513294211699E-2</v>
          </cell>
          <cell r="DE347">
            <v>4.5142513294211699E-2</v>
          </cell>
          <cell r="DF347">
            <v>4.5142513294211699E-2</v>
          </cell>
          <cell r="DG347">
            <v>4.6270548557188214E-2</v>
          </cell>
          <cell r="DH347">
            <v>4.6270548557188214E-2</v>
          </cell>
          <cell r="DI347">
            <v>4.6270548557188214E-2</v>
          </cell>
          <cell r="DJ347">
            <v>4.6270548557188214E-2</v>
          </cell>
          <cell r="DK347">
            <v>4.6270548557188214E-2</v>
          </cell>
          <cell r="DL347">
            <v>4.6270548557188214E-2</v>
          </cell>
          <cell r="DM347">
            <v>4.6270548557188214E-2</v>
          </cell>
          <cell r="DN347">
            <v>4.6270548557188214E-2</v>
          </cell>
          <cell r="DO347">
            <v>4.6270548557188214E-2</v>
          </cell>
          <cell r="DP347">
            <v>4.6270548557188214E-2</v>
          </cell>
          <cell r="DQ347">
            <v>4.6270548557188214E-2</v>
          </cell>
          <cell r="DR347">
            <v>4.6270548557188214E-2</v>
          </cell>
          <cell r="DS347">
            <v>0.12212833090781323</v>
          </cell>
          <cell r="DT347">
            <v>0.12212833090781323</v>
          </cell>
          <cell r="DU347">
            <v>0.12212833090781323</v>
          </cell>
          <cell r="DV347">
            <v>0.12212833090781323</v>
          </cell>
          <cell r="DW347">
            <v>0.12212833090781323</v>
          </cell>
          <cell r="DX347">
            <v>0.12212833090781323</v>
          </cell>
          <cell r="DY347">
            <v>0.12212833090781323</v>
          </cell>
          <cell r="DZ347">
            <v>0.12212833090781323</v>
          </cell>
          <cell r="EA347">
            <v>0.12212833090781323</v>
          </cell>
          <cell r="EB347">
            <v>0.12212833090781323</v>
          </cell>
          <cell r="EC347">
            <v>0.12212833090781323</v>
          </cell>
          <cell r="ED347">
            <v>0.12212833090781323</v>
          </cell>
          <cell r="EE347">
            <v>0.14632814348561263</v>
          </cell>
          <cell r="EF347">
            <v>0.14632814348561263</v>
          </cell>
          <cell r="EG347">
            <v>0.14632814348561263</v>
          </cell>
          <cell r="EH347">
            <v>0.14632814348561263</v>
          </cell>
          <cell r="EI347">
            <v>0.14632814348561263</v>
          </cell>
          <cell r="EJ347">
            <v>0.14632814348561263</v>
          </cell>
          <cell r="EK347">
            <v>0.14632814348561263</v>
          </cell>
          <cell r="EL347">
            <v>0.14632814348561263</v>
          </cell>
          <cell r="EM347">
            <v>0.14632814348561263</v>
          </cell>
          <cell r="EN347">
            <v>0.14632814348561263</v>
          </cell>
          <cell r="EO347">
            <v>0.14632814348561263</v>
          </cell>
          <cell r="EP347">
            <v>0.14632814348561263</v>
          </cell>
          <cell r="EQ347">
            <v>0.16123056786538273</v>
          </cell>
          <cell r="ER347">
            <v>0.16123056786538273</v>
          </cell>
          <cell r="ES347">
            <v>0.16123056786538273</v>
          </cell>
          <cell r="ET347">
            <v>0.16123056786538273</v>
          </cell>
          <cell r="EU347">
            <v>0.16123056786538273</v>
          </cell>
          <cell r="EV347">
            <v>0.16123056786538273</v>
          </cell>
          <cell r="EW347">
            <v>0.16123056786538273</v>
          </cell>
          <cell r="EX347">
            <v>0.16123056786538273</v>
          </cell>
          <cell r="EY347">
            <v>0.16123056786538273</v>
          </cell>
          <cell r="EZ347">
            <v>0.16123056786538273</v>
          </cell>
          <cell r="FA347">
            <v>0.16123056786538273</v>
          </cell>
          <cell r="FB347">
            <v>0.16123056786538273</v>
          </cell>
          <cell r="FC347">
            <v>0.17400292126759648</v>
          </cell>
          <cell r="FD347">
            <v>0.17400292126759648</v>
          </cell>
          <cell r="FE347">
            <v>0.17400292126759648</v>
          </cell>
          <cell r="FF347">
            <v>0.17400292126759648</v>
          </cell>
          <cell r="FG347">
            <v>0.17400292126759648</v>
          </cell>
          <cell r="FH347">
            <v>0.17400292126759648</v>
          </cell>
          <cell r="FI347">
            <v>0.17400292126759648</v>
          </cell>
          <cell r="FJ347">
            <v>0.17400292126759648</v>
          </cell>
          <cell r="FK347">
            <v>0.17400292126759648</v>
          </cell>
          <cell r="FL347">
            <v>0.17400292126759648</v>
          </cell>
          <cell r="FM347">
            <v>0.17400292126759648</v>
          </cell>
          <cell r="FN347">
            <v>0.17400292126759648</v>
          </cell>
          <cell r="FO347">
            <v>0.18437689278611499</v>
          </cell>
          <cell r="FP347">
            <v>0.18437689278611499</v>
          </cell>
          <cell r="FQ347">
            <v>0.18437689278611499</v>
          </cell>
          <cell r="FR347">
            <v>0.18437689278611499</v>
          </cell>
          <cell r="FS347">
            <v>0.18437689278611499</v>
          </cell>
          <cell r="FT347">
            <v>0.18437689278611499</v>
          </cell>
          <cell r="FU347">
            <v>0.18437689278611499</v>
          </cell>
          <cell r="FV347">
            <v>0.18437689278611499</v>
          </cell>
          <cell r="FW347">
            <v>0.18437689278611499</v>
          </cell>
        </row>
        <row r="348">
          <cell r="B348" t="str">
            <v>Co 250</v>
          </cell>
          <cell r="C348" t="str">
            <v>FL</v>
          </cell>
          <cell r="BH348">
            <v>0.12883951924828152</v>
          </cell>
          <cell r="BI348">
            <v>0.12883951924828152</v>
          </cell>
          <cell r="BJ348">
            <v>0.12883951924828152</v>
          </cell>
          <cell r="BK348">
            <v>0.23101108420450728</v>
          </cell>
          <cell r="BL348">
            <v>0.23101108420450728</v>
          </cell>
          <cell r="BM348">
            <v>0.23101108420450728</v>
          </cell>
          <cell r="BN348">
            <v>0.23101108420450728</v>
          </cell>
          <cell r="BO348">
            <v>0.23101108420450728</v>
          </cell>
          <cell r="BP348">
            <v>0.23101108420450728</v>
          </cell>
          <cell r="BQ348">
            <v>0.23101108420450728</v>
          </cell>
          <cell r="BR348">
            <v>0.23101108420450728</v>
          </cell>
          <cell r="BS348">
            <v>0.23101108420450728</v>
          </cell>
          <cell r="BT348">
            <v>0.23101108420450728</v>
          </cell>
          <cell r="BU348">
            <v>0.23101108420450728</v>
          </cell>
          <cell r="BV348">
            <v>0.23101108420450728</v>
          </cell>
          <cell r="BW348">
            <v>0.27467732171679665</v>
          </cell>
          <cell r="BX348">
            <v>0.27467732171679665</v>
          </cell>
          <cell r="BY348">
            <v>0.27467732171679665</v>
          </cell>
          <cell r="BZ348">
            <v>0.27467732171679665</v>
          </cell>
          <cell r="CA348">
            <v>0.27467732171679665</v>
          </cell>
          <cell r="CB348">
            <v>0.27467732171679665</v>
          </cell>
          <cell r="CC348">
            <v>0.27467732171679665</v>
          </cell>
          <cell r="CD348">
            <v>0.27467732171679665</v>
          </cell>
          <cell r="CE348">
            <v>0.27467732171679665</v>
          </cell>
          <cell r="CF348">
            <v>0.27467732171679665</v>
          </cell>
          <cell r="CG348">
            <v>0.27467732171679665</v>
          </cell>
          <cell r="CH348">
            <v>0.27467732171679665</v>
          </cell>
          <cell r="CI348">
            <v>0.19580176854965065</v>
          </cell>
          <cell r="CJ348">
            <v>0.19580176854965065</v>
          </cell>
          <cell r="CK348">
            <v>0.19580176854965065</v>
          </cell>
          <cell r="CL348">
            <v>0.19580176854965065</v>
          </cell>
          <cell r="CM348">
            <v>0.19580176854965065</v>
          </cell>
          <cell r="CN348">
            <v>0.19580176854965065</v>
          </cell>
          <cell r="CO348">
            <v>0.19580176854965065</v>
          </cell>
          <cell r="CP348">
            <v>0.19580176854965065</v>
          </cell>
          <cell r="CQ348">
            <v>0.19580176854965065</v>
          </cell>
          <cell r="CR348">
            <v>0.19580176854965065</v>
          </cell>
          <cell r="CS348">
            <v>0.19580176854965065</v>
          </cell>
          <cell r="CT348">
            <v>0.19580176854965065</v>
          </cell>
          <cell r="CU348">
            <v>4.1726039664981299E-2</v>
          </cell>
          <cell r="CV348">
            <v>4.1726039664981299E-2</v>
          </cell>
          <cell r="CW348">
            <v>4.1726039664981299E-2</v>
          </cell>
          <cell r="CX348">
            <v>4.1726039664981299E-2</v>
          </cell>
          <cell r="CY348">
            <v>4.1726039664981299E-2</v>
          </cell>
          <cell r="CZ348">
            <v>4.1726039664981299E-2</v>
          </cell>
          <cell r="DA348">
            <v>4.1726039664981299E-2</v>
          </cell>
          <cell r="DB348">
            <v>4.1726039664981299E-2</v>
          </cell>
          <cell r="DC348">
            <v>4.1726039664981299E-2</v>
          </cell>
          <cell r="DD348">
            <v>4.1726039664981299E-2</v>
          </cell>
          <cell r="DE348">
            <v>4.1726039664981299E-2</v>
          </cell>
          <cell r="DF348">
            <v>4.1726039664981299E-2</v>
          </cell>
          <cell r="DG348">
            <v>2.7606557837109892E-2</v>
          </cell>
          <cell r="DH348">
            <v>2.7606557837109892E-2</v>
          </cell>
          <cell r="DI348">
            <v>2.7606557837109892E-2</v>
          </cell>
          <cell r="DJ348">
            <v>2.7606557837109892E-2</v>
          </cell>
          <cell r="DK348">
            <v>2.7606557837109892E-2</v>
          </cell>
          <cell r="DL348">
            <v>2.7606557837109892E-2</v>
          </cell>
          <cell r="DM348">
            <v>2.7606557837109892E-2</v>
          </cell>
          <cell r="DN348">
            <v>2.7606557837109892E-2</v>
          </cell>
          <cell r="DO348">
            <v>2.7606557837109892E-2</v>
          </cell>
          <cell r="DP348">
            <v>2.7606557837109892E-2</v>
          </cell>
          <cell r="DQ348">
            <v>2.7606557837109892E-2</v>
          </cell>
          <cell r="DR348">
            <v>2.7606557837109892E-2</v>
          </cell>
          <cell r="DS348">
            <v>2.5291278557309317E-2</v>
          </cell>
          <cell r="DT348">
            <v>2.5291278557309317E-2</v>
          </cell>
          <cell r="DU348">
            <v>2.5291278557309317E-2</v>
          </cell>
          <cell r="DV348">
            <v>2.5291278557309317E-2</v>
          </cell>
          <cell r="DW348">
            <v>2.5291278557309317E-2</v>
          </cell>
          <cell r="DX348">
            <v>2.5291278557309317E-2</v>
          </cell>
          <cell r="DY348">
            <v>2.5291278557309317E-2</v>
          </cell>
          <cell r="DZ348">
            <v>2.5291278557309317E-2</v>
          </cell>
          <cell r="EA348">
            <v>2.5291278557309317E-2</v>
          </cell>
          <cell r="EB348">
            <v>2.5291278557309317E-2</v>
          </cell>
          <cell r="EC348">
            <v>2.5291278557309317E-2</v>
          </cell>
          <cell r="ED348">
            <v>2.5291278557309317E-2</v>
          </cell>
          <cell r="EE348">
            <v>1.4068996855448594E-2</v>
          </cell>
          <cell r="EF348">
            <v>1.4068996855448594E-2</v>
          </cell>
          <cell r="EG348">
            <v>1.4068996855448594E-2</v>
          </cell>
          <cell r="EH348">
            <v>1.4068996855448594E-2</v>
          </cell>
          <cell r="EI348">
            <v>1.4068996855448594E-2</v>
          </cell>
          <cell r="EJ348">
            <v>1.4068996855448594E-2</v>
          </cell>
          <cell r="EK348">
            <v>1.4068996855448594E-2</v>
          </cell>
          <cell r="EL348">
            <v>1.4068996855448594E-2</v>
          </cell>
          <cell r="EM348">
            <v>1.4068996855448594E-2</v>
          </cell>
          <cell r="EN348">
            <v>1.4068996855448594E-2</v>
          </cell>
          <cell r="EO348">
            <v>1.4068996855448594E-2</v>
          </cell>
          <cell r="EP348">
            <v>1.4068996855448594E-2</v>
          </cell>
          <cell r="EQ348">
            <v>0.1032795023305513</v>
          </cell>
          <cell r="ER348">
            <v>0.1032795023305513</v>
          </cell>
          <cell r="ES348">
            <v>0.1032795023305513</v>
          </cell>
          <cell r="ET348">
            <v>0.1032795023305513</v>
          </cell>
          <cell r="EU348">
            <v>0.1032795023305513</v>
          </cell>
          <cell r="EV348">
            <v>0.1032795023305513</v>
          </cell>
          <cell r="EW348">
            <v>0.1032795023305513</v>
          </cell>
          <cell r="EX348">
            <v>0.1032795023305513</v>
          </cell>
          <cell r="EY348">
            <v>0.1032795023305513</v>
          </cell>
          <cell r="EZ348">
            <v>0.1032795023305513</v>
          </cell>
          <cell r="FA348">
            <v>0.1032795023305513</v>
          </cell>
          <cell r="FB348">
            <v>0.1032795023305513</v>
          </cell>
          <cell r="FC348">
            <v>0.11657328151056591</v>
          </cell>
          <cell r="FD348">
            <v>0.11657328151056591</v>
          </cell>
          <cell r="FE348">
            <v>0.11657328151056591</v>
          </cell>
          <cell r="FF348">
            <v>0.11657328151056591</v>
          </cell>
          <cell r="FG348">
            <v>0.11657328151056591</v>
          </cell>
          <cell r="FH348">
            <v>0.11657328151056591</v>
          </cell>
          <cell r="FI348">
            <v>0.11657328151056591</v>
          </cell>
          <cell r="FJ348">
            <v>0.11657328151056591</v>
          </cell>
          <cell r="FK348">
            <v>0.11657328151056591</v>
          </cell>
          <cell r="FL348">
            <v>0.11657328151056591</v>
          </cell>
          <cell r="FM348">
            <v>0.11657328151056591</v>
          </cell>
          <cell r="FN348">
            <v>0.11657328151056591</v>
          </cell>
          <cell r="FO348">
            <v>0.16507771247787176</v>
          </cell>
          <cell r="FP348">
            <v>0.16507771247787176</v>
          </cell>
          <cell r="FQ348">
            <v>0.16507771247787176</v>
          </cell>
          <cell r="FR348">
            <v>0.16507771247787176</v>
          </cell>
          <cell r="FS348">
            <v>0.16507771247787176</v>
          </cell>
          <cell r="FT348">
            <v>0.16507771247787176</v>
          </cell>
          <cell r="FU348">
            <v>0.16507771247787176</v>
          </cell>
          <cell r="FV348">
            <v>0.16507771247787176</v>
          </cell>
          <cell r="FW348">
            <v>0.16507771247787176</v>
          </cell>
        </row>
        <row r="349">
          <cell r="B349" t="str">
            <v>Co 251</v>
          </cell>
          <cell r="C349" t="str">
            <v>FL</v>
          </cell>
          <cell r="BH349">
            <v>3.3785488794420108E-2</v>
          </cell>
          <cell r="BI349">
            <v>3.3785488794420108E-2</v>
          </cell>
          <cell r="BJ349">
            <v>3.3785488794420108E-2</v>
          </cell>
          <cell r="BK349">
            <v>6.8797284378009291E-2</v>
          </cell>
          <cell r="BL349">
            <v>6.8797284378009291E-2</v>
          </cell>
          <cell r="BM349">
            <v>6.8797284378009291E-2</v>
          </cell>
          <cell r="BN349">
            <v>6.8797284378009291E-2</v>
          </cell>
          <cell r="BO349">
            <v>6.8797284378009291E-2</v>
          </cell>
          <cell r="BP349">
            <v>6.8797284378009291E-2</v>
          </cell>
          <cell r="BQ349">
            <v>6.8797284378009291E-2</v>
          </cell>
          <cell r="BR349">
            <v>6.8797284378009291E-2</v>
          </cell>
          <cell r="BS349">
            <v>6.8797284378009291E-2</v>
          </cell>
          <cell r="BT349">
            <v>6.8797284378009291E-2</v>
          </cell>
          <cell r="BU349">
            <v>6.8797284378009291E-2</v>
          </cell>
          <cell r="BV349">
            <v>6.8797284378009291E-2</v>
          </cell>
          <cell r="BW349">
            <v>0.19206456969961991</v>
          </cell>
          <cell r="BX349">
            <v>0.19206456969961991</v>
          </cell>
          <cell r="BY349">
            <v>0.19206456969961991</v>
          </cell>
          <cell r="BZ349">
            <v>0.19206456969961991</v>
          </cell>
          <cell r="CA349">
            <v>0.19206456969961991</v>
          </cell>
          <cell r="CB349">
            <v>0.19206456969961991</v>
          </cell>
          <cell r="CC349">
            <v>0.19206456969961991</v>
          </cell>
          <cell r="CD349">
            <v>0.19206456969961991</v>
          </cell>
          <cell r="CE349">
            <v>0.19206456969961991</v>
          </cell>
          <cell r="CF349">
            <v>0.19206456969961991</v>
          </cell>
          <cell r="CG349">
            <v>0.19206456969961991</v>
          </cell>
          <cell r="CH349">
            <v>0.19206456969961991</v>
          </cell>
          <cell r="CI349">
            <v>0.14663125196969343</v>
          </cell>
          <cell r="CJ349">
            <v>0.14663125196969343</v>
          </cell>
          <cell r="CK349">
            <v>0.14663125196969343</v>
          </cell>
          <cell r="CL349">
            <v>0.14663125196969343</v>
          </cell>
          <cell r="CM349">
            <v>0.14663125196969343</v>
          </cell>
          <cell r="CN349">
            <v>0.14663125196969343</v>
          </cell>
          <cell r="CO349">
            <v>0.14663125196969343</v>
          </cell>
          <cell r="CP349">
            <v>0.14663125196969343</v>
          </cell>
          <cell r="CQ349">
            <v>0.14663125196969343</v>
          </cell>
          <cell r="CR349">
            <v>0.14663125196969343</v>
          </cell>
          <cell r="CS349">
            <v>0.14663125196969343</v>
          </cell>
          <cell r="CT349">
            <v>0.14663125196969343</v>
          </cell>
          <cell r="CU349">
            <v>7.8976885927285786E-2</v>
          </cell>
          <cell r="CV349">
            <v>7.8976885927285786E-2</v>
          </cell>
          <cell r="CW349">
            <v>7.8976885927285786E-2</v>
          </cell>
          <cell r="CX349">
            <v>7.8976885927285786E-2</v>
          </cell>
          <cell r="CY349">
            <v>7.8976885927285786E-2</v>
          </cell>
          <cell r="CZ349">
            <v>7.8976885927285786E-2</v>
          </cell>
          <cell r="DA349">
            <v>7.8976885927285786E-2</v>
          </cell>
          <cell r="DB349">
            <v>7.8976885927285786E-2</v>
          </cell>
          <cell r="DC349">
            <v>7.8976885927285786E-2</v>
          </cell>
          <cell r="DD349">
            <v>7.8976885927285786E-2</v>
          </cell>
          <cell r="DE349">
            <v>7.8976885927285786E-2</v>
          </cell>
          <cell r="DF349">
            <v>7.8976885927285786E-2</v>
          </cell>
          <cell r="DG349">
            <v>6.5527585483059009E-2</v>
          </cell>
          <cell r="DH349">
            <v>6.5527585483059009E-2</v>
          </cell>
          <cell r="DI349">
            <v>6.5527585483059009E-2</v>
          </cell>
          <cell r="DJ349">
            <v>6.5527585483059009E-2</v>
          </cell>
          <cell r="DK349">
            <v>6.5527585483059009E-2</v>
          </cell>
          <cell r="DL349">
            <v>6.5527585483059009E-2</v>
          </cell>
          <cell r="DM349">
            <v>6.5527585483059009E-2</v>
          </cell>
          <cell r="DN349">
            <v>6.5527585483059009E-2</v>
          </cell>
          <cell r="DO349">
            <v>6.5527585483059009E-2</v>
          </cell>
          <cell r="DP349">
            <v>6.5527585483059009E-2</v>
          </cell>
          <cell r="DQ349">
            <v>6.5527585483059009E-2</v>
          </cell>
          <cell r="DR349">
            <v>6.5527585483059009E-2</v>
          </cell>
          <cell r="DS349">
            <v>6.3300286833419275E-2</v>
          </cell>
          <cell r="DT349">
            <v>6.3300286833419275E-2</v>
          </cell>
          <cell r="DU349">
            <v>6.3300286833419275E-2</v>
          </cell>
          <cell r="DV349">
            <v>6.3300286833419275E-2</v>
          </cell>
          <cell r="DW349">
            <v>6.3300286833419275E-2</v>
          </cell>
          <cell r="DX349">
            <v>6.3300286833419275E-2</v>
          </cell>
          <cell r="DY349">
            <v>6.3300286833419275E-2</v>
          </cell>
          <cell r="DZ349">
            <v>6.3300286833419275E-2</v>
          </cell>
          <cell r="EA349">
            <v>6.3300286833419275E-2</v>
          </cell>
          <cell r="EB349">
            <v>6.3300286833419275E-2</v>
          </cell>
          <cell r="EC349">
            <v>6.3300286833419275E-2</v>
          </cell>
          <cell r="ED349">
            <v>6.3300286833419275E-2</v>
          </cell>
          <cell r="EE349">
            <v>6.8818908889083749E-2</v>
          </cell>
          <cell r="EF349">
            <v>6.8818908889083749E-2</v>
          </cell>
          <cell r="EG349">
            <v>6.8818908889083749E-2</v>
          </cell>
          <cell r="EH349">
            <v>6.8818908889083749E-2</v>
          </cell>
          <cell r="EI349">
            <v>6.8818908889083749E-2</v>
          </cell>
          <cell r="EJ349">
            <v>6.8818908889083749E-2</v>
          </cell>
          <cell r="EK349">
            <v>6.8818908889083749E-2</v>
          </cell>
          <cell r="EL349">
            <v>6.8818908889083749E-2</v>
          </cell>
          <cell r="EM349">
            <v>6.8818908889083749E-2</v>
          </cell>
          <cell r="EN349">
            <v>6.8818908889083749E-2</v>
          </cell>
          <cell r="EO349">
            <v>6.8818908889083749E-2</v>
          </cell>
          <cell r="EP349">
            <v>6.8818908889083749E-2</v>
          </cell>
          <cell r="EQ349">
            <v>0.11507174862575591</v>
          </cell>
          <cell r="ER349">
            <v>0.11507174862575591</v>
          </cell>
          <cell r="ES349">
            <v>0.11507174862575591</v>
          </cell>
          <cell r="ET349">
            <v>0.11507174862575591</v>
          </cell>
          <cell r="EU349">
            <v>0.11507174862575591</v>
          </cell>
          <cell r="EV349">
            <v>0.11507174862575591</v>
          </cell>
          <cell r="EW349">
            <v>0.11507174862575591</v>
          </cell>
          <cell r="EX349">
            <v>0.11507174862575591</v>
          </cell>
          <cell r="EY349">
            <v>0.11507174862575591</v>
          </cell>
          <cell r="EZ349">
            <v>0.11507174862575591</v>
          </cell>
          <cell r="FA349">
            <v>0.11507174862575591</v>
          </cell>
          <cell r="FB349">
            <v>0.11507174862575591</v>
          </cell>
          <cell r="FC349">
            <v>0.12482317236580956</v>
          </cell>
          <cell r="FD349">
            <v>0.12482317236580956</v>
          </cell>
          <cell r="FE349">
            <v>0.12482317236580956</v>
          </cell>
          <cell r="FF349">
            <v>0.12482317236580956</v>
          </cell>
          <cell r="FG349">
            <v>0.12482317236580956</v>
          </cell>
          <cell r="FH349">
            <v>0.12482317236580956</v>
          </cell>
          <cell r="FI349">
            <v>0.12482317236580956</v>
          </cell>
          <cell r="FJ349">
            <v>0.12482317236580956</v>
          </cell>
          <cell r="FK349">
            <v>0.12482317236580956</v>
          </cell>
          <cell r="FL349">
            <v>0.12482317236580956</v>
          </cell>
          <cell r="FM349">
            <v>0.12482317236580956</v>
          </cell>
          <cell r="FN349">
            <v>0.12482317236580956</v>
          </cell>
          <cell r="FO349">
            <v>0.16198606055902323</v>
          </cell>
          <cell r="FP349">
            <v>0.16198606055902323</v>
          </cell>
          <cell r="FQ349">
            <v>0.16198606055902323</v>
          </cell>
          <cell r="FR349">
            <v>0.16198606055902323</v>
          </cell>
          <cell r="FS349">
            <v>0.16198606055902323</v>
          </cell>
          <cell r="FT349">
            <v>0.16198606055902323</v>
          </cell>
          <cell r="FU349">
            <v>0.16198606055902323</v>
          </cell>
          <cell r="FV349">
            <v>0.16198606055902323</v>
          </cell>
          <cell r="FW349">
            <v>0.16198606055902323</v>
          </cell>
        </row>
        <row r="350">
          <cell r="B350" t="str">
            <v>Co 252</v>
          </cell>
          <cell r="C350" t="str">
            <v>FL</v>
          </cell>
          <cell r="BH350">
            <v>-0.10197567472294311</v>
          </cell>
          <cell r="BI350">
            <v>-0.10197567472294311</v>
          </cell>
          <cell r="BJ350">
            <v>-0.10197567472294311</v>
          </cell>
          <cell r="BK350">
            <v>-0.10977247659993403</v>
          </cell>
          <cell r="BL350">
            <v>-0.10977247659993403</v>
          </cell>
          <cell r="BM350">
            <v>-0.10977247659993403</v>
          </cell>
          <cell r="BN350">
            <v>-0.10977247659993403</v>
          </cell>
          <cell r="BO350">
            <v>-0.10977247659993403</v>
          </cell>
          <cell r="BP350">
            <v>-0.10977247659993403</v>
          </cell>
          <cell r="BQ350">
            <v>-0.10977247659993403</v>
          </cell>
          <cell r="BR350">
            <v>-0.10977247659993403</v>
          </cell>
          <cell r="BS350">
            <v>-0.10977247659993403</v>
          </cell>
          <cell r="BT350">
            <v>-0.10977247659993403</v>
          </cell>
          <cell r="BU350">
            <v>-0.10977247659993403</v>
          </cell>
          <cell r="BV350">
            <v>-0.10977247659993403</v>
          </cell>
          <cell r="BW350">
            <v>-4.3227860385771869E-3</v>
          </cell>
          <cell r="BX350">
            <v>-4.3227860385771869E-3</v>
          </cell>
          <cell r="BY350">
            <v>-4.3227860385771869E-3</v>
          </cell>
          <cell r="BZ350">
            <v>-4.3227860385771869E-3</v>
          </cell>
          <cell r="CA350">
            <v>-4.3227860385771869E-3</v>
          </cell>
          <cell r="CB350">
            <v>-4.3227860385771869E-3</v>
          </cell>
          <cell r="CC350">
            <v>-4.3227860385771869E-3</v>
          </cell>
          <cell r="CD350">
            <v>-4.3227860385771869E-3</v>
          </cell>
          <cell r="CE350">
            <v>-4.3227860385771869E-3</v>
          </cell>
          <cell r="CF350">
            <v>-4.3227860385771869E-3</v>
          </cell>
          <cell r="CG350">
            <v>-4.3227860385771869E-3</v>
          </cell>
          <cell r="CH350">
            <v>-4.3227860385771869E-3</v>
          </cell>
          <cell r="CI350">
            <v>7.9700464965928603E-3</v>
          </cell>
          <cell r="CJ350">
            <v>7.9700464965928603E-3</v>
          </cell>
          <cell r="CK350">
            <v>7.9700464965928603E-3</v>
          </cell>
          <cell r="CL350">
            <v>7.9700464965928603E-3</v>
          </cell>
          <cell r="CM350">
            <v>7.9700464965928603E-3</v>
          </cell>
          <cell r="CN350">
            <v>7.9700464965928603E-3</v>
          </cell>
          <cell r="CO350">
            <v>7.9700464965928603E-3</v>
          </cell>
          <cell r="CP350">
            <v>7.9700464965928603E-3</v>
          </cell>
          <cell r="CQ350">
            <v>7.9700464965928603E-3</v>
          </cell>
          <cell r="CR350">
            <v>7.9700464965928603E-3</v>
          </cell>
          <cell r="CS350">
            <v>7.9700464965928603E-3</v>
          </cell>
          <cell r="CT350">
            <v>7.9700464965928603E-3</v>
          </cell>
          <cell r="CU350">
            <v>6.6477125418541741E-2</v>
          </cell>
          <cell r="CV350">
            <v>6.6477125418541741E-2</v>
          </cell>
          <cell r="CW350">
            <v>6.6477125418541741E-2</v>
          </cell>
          <cell r="CX350">
            <v>6.6477125418541741E-2</v>
          </cell>
          <cell r="CY350">
            <v>6.6477125418541741E-2</v>
          </cell>
          <cell r="CZ350">
            <v>6.6477125418541741E-2</v>
          </cell>
          <cell r="DA350">
            <v>6.6477125418541741E-2</v>
          </cell>
          <cell r="DB350">
            <v>6.6477125418541741E-2</v>
          </cell>
          <cell r="DC350">
            <v>6.6477125418541741E-2</v>
          </cell>
          <cell r="DD350">
            <v>6.6477125418541741E-2</v>
          </cell>
          <cell r="DE350">
            <v>6.6477125418541741E-2</v>
          </cell>
          <cell r="DF350">
            <v>6.6477125418541741E-2</v>
          </cell>
          <cell r="DG350">
            <v>6.4537718392072091E-2</v>
          </cell>
          <cell r="DH350">
            <v>6.4537718392072091E-2</v>
          </cell>
          <cell r="DI350">
            <v>6.4537718392072091E-2</v>
          </cell>
          <cell r="DJ350">
            <v>6.4537718392072091E-2</v>
          </cell>
          <cell r="DK350">
            <v>6.4537718392072091E-2</v>
          </cell>
          <cell r="DL350">
            <v>6.4537718392072091E-2</v>
          </cell>
          <cell r="DM350">
            <v>6.4537718392072091E-2</v>
          </cell>
          <cell r="DN350">
            <v>6.4537718392072091E-2</v>
          </cell>
          <cell r="DO350">
            <v>6.4537718392072091E-2</v>
          </cell>
          <cell r="DP350">
            <v>6.4537718392072091E-2</v>
          </cell>
          <cell r="DQ350">
            <v>6.4537718392072091E-2</v>
          </cell>
          <cell r="DR350">
            <v>6.4537718392072091E-2</v>
          </cell>
          <cell r="DS350">
            <v>9.5731407357918047E-2</v>
          </cell>
          <cell r="DT350">
            <v>9.5731407357918047E-2</v>
          </cell>
          <cell r="DU350">
            <v>9.5731407357918047E-2</v>
          </cell>
          <cell r="DV350">
            <v>9.5731407357918047E-2</v>
          </cell>
          <cell r="DW350">
            <v>9.5731407357918047E-2</v>
          </cell>
          <cell r="DX350">
            <v>9.5731407357918047E-2</v>
          </cell>
          <cell r="DY350">
            <v>9.5731407357918047E-2</v>
          </cell>
          <cell r="DZ350">
            <v>9.5731407357918047E-2</v>
          </cell>
          <cell r="EA350">
            <v>9.5731407357918047E-2</v>
          </cell>
          <cell r="EB350">
            <v>9.5731407357918047E-2</v>
          </cell>
          <cell r="EC350">
            <v>9.5731407357918047E-2</v>
          </cell>
          <cell r="ED350">
            <v>9.5731407357918047E-2</v>
          </cell>
          <cell r="EE350">
            <v>8.6877015938237254E-2</v>
          </cell>
          <cell r="EF350">
            <v>8.6877015938237254E-2</v>
          </cell>
          <cell r="EG350">
            <v>8.6877015938237254E-2</v>
          </cell>
          <cell r="EH350">
            <v>8.6877015938237254E-2</v>
          </cell>
          <cell r="EI350">
            <v>8.6877015938237254E-2</v>
          </cell>
          <cell r="EJ350">
            <v>8.6877015938237254E-2</v>
          </cell>
          <cell r="EK350">
            <v>8.6877015938237254E-2</v>
          </cell>
          <cell r="EL350">
            <v>8.6877015938237254E-2</v>
          </cell>
          <cell r="EM350">
            <v>8.6877015938237254E-2</v>
          </cell>
          <cell r="EN350">
            <v>8.6877015938237254E-2</v>
          </cell>
          <cell r="EO350">
            <v>8.6877015938237254E-2</v>
          </cell>
          <cell r="EP350">
            <v>8.6877015938237254E-2</v>
          </cell>
          <cell r="EQ350">
            <v>8.4346589248004894E-2</v>
          </cell>
          <cell r="ER350">
            <v>8.4346589248004894E-2</v>
          </cell>
          <cell r="ES350">
            <v>8.4346589248004894E-2</v>
          </cell>
          <cell r="ET350">
            <v>8.4346589248004894E-2</v>
          </cell>
          <cell r="EU350">
            <v>8.4346589248004894E-2</v>
          </cell>
          <cell r="EV350">
            <v>8.4346589248004894E-2</v>
          </cell>
          <cell r="EW350">
            <v>8.4346589248004894E-2</v>
          </cell>
          <cell r="EX350">
            <v>8.4346589248004894E-2</v>
          </cell>
          <cell r="EY350">
            <v>8.4346589248004894E-2</v>
          </cell>
          <cell r="EZ350">
            <v>8.4346589248004894E-2</v>
          </cell>
          <cell r="FA350">
            <v>8.4346589248004894E-2</v>
          </cell>
          <cell r="FB350">
            <v>8.4346589248004894E-2</v>
          </cell>
          <cell r="FC350">
            <v>7.9232026217065474E-2</v>
          </cell>
          <cell r="FD350">
            <v>7.9232026217065474E-2</v>
          </cell>
          <cell r="FE350">
            <v>7.9232026217065474E-2</v>
          </cell>
          <cell r="FF350">
            <v>7.9232026217065474E-2</v>
          </cell>
          <cell r="FG350">
            <v>7.9232026217065474E-2</v>
          </cell>
          <cell r="FH350">
            <v>7.9232026217065474E-2</v>
          </cell>
          <cell r="FI350">
            <v>7.9232026217065474E-2</v>
          </cell>
          <cell r="FJ350">
            <v>7.9232026217065474E-2</v>
          </cell>
          <cell r="FK350">
            <v>7.9232026217065474E-2</v>
          </cell>
          <cell r="FL350">
            <v>7.9232026217065474E-2</v>
          </cell>
          <cell r="FM350">
            <v>7.9232026217065474E-2</v>
          </cell>
          <cell r="FN350">
            <v>7.9232026217065474E-2</v>
          </cell>
          <cell r="FO350">
            <v>9.229870504389362E-2</v>
          </cell>
          <cell r="FP350">
            <v>9.229870504389362E-2</v>
          </cell>
          <cell r="FQ350">
            <v>9.229870504389362E-2</v>
          </cell>
          <cell r="FR350">
            <v>9.229870504389362E-2</v>
          </cell>
          <cell r="FS350">
            <v>9.229870504389362E-2</v>
          </cell>
          <cell r="FT350">
            <v>9.229870504389362E-2</v>
          </cell>
          <cell r="FU350">
            <v>9.229870504389362E-2</v>
          </cell>
          <cell r="FV350">
            <v>9.229870504389362E-2</v>
          </cell>
          <cell r="FW350">
            <v>9.229870504389362E-2</v>
          </cell>
        </row>
        <row r="351">
          <cell r="B351" t="str">
            <v>Co 220</v>
          </cell>
          <cell r="C351" t="str">
            <v>TN</v>
          </cell>
          <cell r="BH351">
            <v>-4.7406983594730751E-2</v>
          </cell>
          <cell r="BI351">
            <v>-4.7406983594730751E-2</v>
          </cell>
          <cell r="BJ351">
            <v>-4.7406983594730751E-2</v>
          </cell>
          <cell r="BK351">
            <v>5.7582897606704472E-2</v>
          </cell>
          <cell r="BL351">
            <v>5.7582897606704472E-2</v>
          </cell>
          <cell r="BM351">
            <v>5.7582897606704472E-2</v>
          </cell>
          <cell r="BN351">
            <v>5.7582897606704472E-2</v>
          </cell>
          <cell r="BO351">
            <v>5.7582897606704472E-2</v>
          </cell>
          <cell r="BP351">
            <v>5.7582897606704472E-2</v>
          </cell>
          <cell r="BQ351">
            <v>5.7582897606704472E-2</v>
          </cell>
          <cell r="BR351">
            <v>5.7582897606704472E-2</v>
          </cell>
          <cell r="BS351">
            <v>5.7582897606704472E-2</v>
          </cell>
          <cell r="BT351">
            <v>5.7582897606704472E-2</v>
          </cell>
          <cell r="BU351">
            <v>5.7582897606704472E-2</v>
          </cell>
          <cell r="BV351">
            <v>5.7582897606704472E-2</v>
          </cell>
          <cell r="BW351">
            <v>0.27642493217633229</v>
          </cell>
          <cell r="BX351">
            <v>0.27642493217633229</v>
          </cell>
          <cell r="BY351">
            <v>0.27642493217633229</v>
          </cell>
          <cell r="BZ351">
            <v>0.27642493217633229</v>
          </cell>
          <cell r="CA351">
            <v>0.27642493217633229</v>
          </cell>
          <cell r="CB351">
            <v>0.27642493217633229</v>
          </cell>
          <cell r="CC351">
            <v>0.27642493217633229</v>
          </cell>
          <cell r="CD351">
            <v>0.27642493217633229</v>
          </cell>
          <cell r="CE351">
            <v>0.27642493217633229</v>
          </cell>
          <cell r="CF351">
            <v>0.27642493217633229</v>
          </cell>
          <cell r="CG351">
            <v>0.27642493217633229</v>
          </cell>
          <cell r="CH351">
            <v>0.27642493217633229</v>
          </cell>
          <cell r="CI351">
            <v>0.198424962989871</v>
          </cell>
          <cell r="CJ351">
            <v>0.198424962989871</v>
          </cell>
          <cell r="CK351">
            <v>0.198424962989871</v>
          </cell>
          <cell r="CL351">
            <v>0.198424962989871</v>
          </cell>
          <cell r="CM351">
            <v>0.198424962989871</v>
          </cell>
          <cell r="CN351">
            <v>0.198424962989871</v>
          </cell>
          <cell r="CO351">
            <v>0.198424962989871</v>
          </cell>
          <cell r="CP351">
            <v>0.198424962989871</v>
          </cell>
          <cell r="CQ351">
            <v>0.198424962989871</v>
          </cell>
          <cell r="CR351">
            <v>0.198424962989871</v>
          </cell>
          <cell r="CS351">
            <v>0.198424962989871</v>
          </cell>
          <cell r="CT351">
            <v>0.198424962989871</v>
          </cell>
          <cell r="CU351">
            <v>0.1701305402415744</v>
          </cell>
          <cell r="CV351">
            <v>0.1701305402415744</v>
          </cell>
          <cell r="CW351">
            <v>0.1701305402415744</v>
          </cell>
          <cell r="CX351">
            <v>0.1701305402415744</v>
          </cell>
          <cell r="CY351">
            <v>0.1701305402415744</v>
          </cell>
          <cell r="CZ351">
            <v>0.1701305402415744</v>
          </cell>
          <cell r="DA351">
            <v>0.1701305402415744</v>
          </cell>
          <cell r="DB351">
            <v>0.1701305402415744</v>
          </cell>
          <cell r="DC351">
            <v>0.1701305402415744</v>
          </cell>
          <cell r="DD351">
            <v>0.1701305402415744</v>
          </cell>
          <cell r="DE351">
            <v>0.1701305402415744</v>
          </cell>
          <cell r="DF351">
            <v>0.1701305402415744</v>
          </cell>
          <cell r="DG351">
            <v>0.15191589137166392</v>
          </cell>
          <cell r="DH351">
            <v>0.15191589137166392</v>
          </cell>
          <cell r="DI351">
            <v>0.15191589137166392</v>
          </cell>
          <cell r="DJ351">
            <v>0.15191589137166392</v>
          </cell>
          <cell r="DK351">
            <v>0.15191589137166392</v>
          </cell>
          <cell r="DL351">
            <v>0.15191589137166392</v>
          </cell>
          <cell r="DM351">
            <v>0.15191589137166392</v>
          </cell>
          <cell r="DN351">
            <v>0.15191589137166392</v>
          </cell>
          <cell r="DO351">
            <v>0.15191589137166392</v>
          </cell>
          <cell r="DP351">
            <v>0.15191589137166392</v>
          </cell>
          <cell r="DQ351">
            <v>0.15191589137166392</v>
          </cell>
          <cell r="DR351">
            <v>0.15191589137166392</v>
          </cell>
          <cell r="DS351">
            <v>0.14196305290818301</v>
          </cell>
          <cell r="DT351">
            <v>0.14196305290818301</v>
          </cell>
          <cell r="DU351">
            <v>0.14196305290818301</v>
          </cell>
          <cell r="DV351">
            <v>0.14196305290818301</v>
          </cell>
          <cell r="DW351">
            <v>0.14196305290818301</v>
          </cell>
          <cell r="DX351">
            <v>0.14196305290818301</v>
          </cell>
          <cell r="DY351">
            <v>0.14196305290818301</v>
          </cell>
          <cell r="DZ351">
            <v>0.14196305290818301</v>
          </cell>
          <cell r="EA351">
            <v>0.14196305290818301</v>
          </cell>
          <cell r="EB351">
            <v>0.14196305290818301</v>
          </cell>
          <cell r="EC351">
            <v>0.14196305290818301</v>
          </cell>
          <cell r="ED351">
            <v>0.14196305290818301</v>
          </cell>
          <cell r="EE351">
            <v>0.13854524894664802</v>
          </cell>
          <cell r="EF351">
            <v>0.13854524894664802</v>
          </cell>
          <cell r="EG351">
            <v>0.13854524894664802</v>
          </cell>
          <cell r="EH351">
            <v>0.13854524894664802</v>
          </cell>
          <cell r="EI351">
            <v>0.13854524894664802</v>
          </cell>
          <cell r="EJ351">
            <v>0.13854524894664802</v>
          </cell>
          <cell r="EK351">
            <v>0.13854524894664802</v>
          </cell>
          <cell r="EL351">
            <v>0.13854524894664802</v>
          </cell>
          <cell r="EM351">
            <v>0.13854524894664802</v>
          </cell>
          <cell r="EN351">
            <v>0.13854524894664802</v>
          </cell>
          <cell r="EO351">
            <v>0.13854524894664802</v>
          </cell>
          <cell r="EP351">
            <v>0.13854524894664802</v>
          </cell>
          <cell r="EQ351">
            <v>0.13119988687099243</v>
          </cell>
          <cell r="ER351">
            <v>0.13119988687099243</v>
          </cell>
          <cell r="ES351">
            <v>0.13119988687099243</v>
          </cell>
          <cell r="ET351">
            <v>0.13119988687099243</v>
          </cell>
          <cell r="EU351">
            <v>0.13119988687099243</v>
          </cell>
          <cell r="EV351">
            <v>0.13119988687099243</v>
          </cell>
          <cell r="EW351">
            <v>0.13119988687099243</v>
          </cell>
          <cell r="EX351">
            <v>0.13119988687099243</v>
          </cell>
          <cell r="EY351">
            <v>0.13119988687099243</v>
          </cell>
          <cell r="EZ351">
            <v>0.13119988687099243</v>
          </cell>
          <cell r="FA351">
            <v>0.13119988687099243</v>
          </cell>
          <cell r="FB351">
            <v>0.13119988687099243</v>
          </cell>
          <cell r="FC351">
            <v>0.1297563038320802</v>
          </cell>
          <cell r="FD351">
            <v>0.1297563038320802</v>
          </cell>
          <cell r="FE351">
            <v>0.1297563038320802</v>
          </cell>
          <cell r="FF351">
            <v>0.1297563038320802</v>
          </cell>
          <cell r="FG351">
            <v>0.1297563038320802</v>
          </cell>
          <cell r="FH351">
            <v>0.1297563038320802</v>
          </cell>
          <cell r="FI351">
            <v>0.1297563038320802</v>
          </cell>
          <cell r="FJ351">
            <v>0.1297563038320802</v>
          </cell>
          <cell r="FK351">
            <v>0.1297563038320802</v>
          </cell>
          <cell r="FL351">
            <v>0.1297563038320802</v>
          </cell>
          <cell r="FM351">
            <v>0.1297563038320802</v>
          </cell>
          <cell r="FN351">
            <v>0.1297563038320802</v>
          </cell>
          <cell r="FO351">
            <v>0.12792803209809467</v>
          </cell>
          <cell r="FP351">
            <v>0.12792803209809467</v>
          </cell>
          <cell r="FQ351">
            <v>0.12792803209809467</v>
          </cell>
          <cell r="FR351">
            <v>0.12792803209809467</v>
          </cell>
          <cell r="FS351">
            <v>0.12792803209809467</v>
          </cell>
          <cell r="FT351">
            <v>0.12792803209809467</v>
          </cell>
          <cell r="FU351">
            <v>0.12792803209809467</v>
          </cell>
          <cell r="FV351">
            <v>0.12792803209809467</v>
          </cell>
          <cell r="FW351">
            <v>0.12792803209809467</v>
          </cell>
        </row>
        <row r="352">
          <cell r="B352" t="str">
            <v>Co 900</v>
          </cell>
          <cell r="C352" t="str">
            <v>Non-Operating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61.591018151663484</v>
          </cell>
          <cell r="BP352">
            <v>61.591018151663484</v>
          </cell>
          <cell r="BQ352">
            <v>61.591018151663484</v>
          </cell>
          <cell r="BR352">
            <v>61.591018151663484</v>
          </cell>
          <cell r="BS352">
            <v>61.591018151663484</v>
          </cell>
          <cell r="BT352">
            <v>61.591018151663484</v>
          </cell>
          <cell r="BU352">
            <v>61.591018151663484</v>
          </cell>
          <cell r="BV352">
            <v>61.591018151663484</v>
          </cell>
          <cell r="BW352" t="str">
            <v>NA</v>
          </cell>
          <cell r="BX352" t="str">
            <v>NA</v>
          </cell>
          <cell r="BY352" t="str">
            <v>NA</v>
          </cell>
          <cell r="BZ352" t="str">
            <v>NA</v>
          </cell>
          <cell r="CA352" t="str">
            <v>NA</v>
          </cell>
          <cell r="CB352" t="str">
            <v>NA</v>
          </cell>
          <cell r="CC352" t="str">
            <v>NA</v>
          </cell>
          <cell r="CD352" t="str">
            <v>NA</v>
          </cell>
          <cell r="CE352" t="str">
            <v>NA</v>
          </cell>
          <cell r="CF352" t="str">
            <v>NA</v>
          </cell>
          <cell r="CG352" t="str">
            <v>NA</v>
          </cell>
          <cell r="CH352" t="str">
            <v>NA</v>
          </cell>
          <cell r="CI352" t="str">
            <v>NA</v>
          </cell>
          <cell r="CJ352" t="str">
            <v>NA</v>
          </cell>
          <cell r="CK352" t="str">
            <v>NA</v>
          </cell>
          <cell r="CL352" t="str">
            <v>NA</v>
          </cell>
          <cell r="CM352" t="str">
            <v>NA</v>
          </cell>
          <cell r="CN352" t="str">
            <v>NA</v>
          </cell>
          <cell r="CO352" t="str">
            <v>NA</v>
          </cell>
          <cell r="CP352" t="str">
            <v>NA</v>
          </cell>
          <cell r="CQ352" t="str">
            <v>NA</v>
          </cell>
          <cell r="CR352" t="str">
            <v>NA</v>
          </cell>
          <cell r="CS352" t="str">
            <v>NA</v>
          </cell>
          <cell r="CT352" t="str">
            <v>NA</v>
          </cell>
          <cell r="CU352" t="str">
            <v>NA</v>
          </cell>
          <cell r="CV352" t="str">
            <v>NA</v>
          </cell>
          <cell r="CW352" t="str">
            <v>NA</v>
          </cell>
          <cell r="CX352" t="str">
            <v>NA</v>
          </cell>
          <cell r="CY352" t="str">
            <v>NA</v>
          </cell>
          <cell r="CZ352" t="str">
            <v>NA</v>
          </cell>
          <cell r="DA352" t="str">
            <v>NA</v>
          </cell>
          <cell r="DB352" t="str">
            <v>NA</v>
          </cell>
          <cell r="DC352" t="str">
            <v>NA</v>
          </cell>
          <cell r="DD352" t="str">
            <v>NA</v>
          </cell>
          <cell r="DE352" t="str">
            <v>NA</v>
          </cell>
          <cell r="DF352" t="str">
            <v>NA</v>
          </cell>
          <cell r="DG352" t="str">
            <v>NA</v>
          </cell>
          <cell r="DH352" t="str">
            <v>NA</v>
          </cell>
          <cell r="DI352" t="str">
            <v>NA</v>
          </cell>
          <cell r="DJ352" t="str">
            <v>NA</v>
          </cell>
          <cell r="DK352" t="str">
            <v>NA</v>
          </cell>
          <cell r="DL352" t="str">
            <v>NA</v>
          </cell>
          <cell r="DM352" t="str">
            <v>NA</v>
          </cell>
          <cell r="DN352" t="str">
            <v>NA</v>
          </cell>
          <cell r="DO352" t="str">
            <v>NA</v>
          </cell>
          <cell r="DP352" t="str">
            <v>NA</v>
          </cell>
          <cell r="DQ352" t="str">
            <v>NA</v>
          </cell>
          <cell r="DR352" t="str">
            <v>NA</v>
          </cell>
          <cell r="DS352" t="str">
            <v>NA</v>
          </cell>
          <cell r="DT352" t="str">
            <v>NA</v>
          </cell>
          <cell r="DU352" t="str">
            <v>NA</v>
          </cell>
          <cell r="DV352" t="str">
            <v>NA</v>
          </cell>
          <cell r="DW352" t="str">
            <v>NA</v>
          </cell>
          <cell r="DX352" t="str">
            <v>NA</v>
          </cell>
          <cell r="DY352" t="str">
            <v>NA</v>
          </cell>
          <cell r="DZ352" t="str">
            <v>NA</v>
          </cell>
          <cell r="EA352" t="str">
            <v>NA</v>
          </cell>
          <cell r="EB352" t="str">
            <v>NA</v>
          </cell>
          <cell r="EC352" t="str">
            <v>NA</v>
          </cell>
          <cell r="ED352" t="str">
            <v>NA</v>
          </cell>
          <cell r="EE352" t="str">
            <v>NA</v>
          </cell>
          <cell r="EF352" t="str">
            <v>NA</v>
          </cell>
          <cell r="EG352" t="str">
            <v>NA</v>
          </cell>
          <cell r="EH352" t="str">
            <v>NA</v>
          </cell>
          <cell r="EI352" t="str">
            <v>NA</v>
          </cell>
          <cell r="EJ352" t="str">
            <v>NA</v>
          </cell>
          <cell r="EK352" t="str">
            <v>NA</v>
          </cell>
          <cell r="EL352" t="str">
            <v>NA</v>
          </cell>
          <cell r="EM352" t="str">
            <v>NA</v>
          </cell>
          <cell r="EN352" t="str">
            <v>NA</v>
          </cell>
          <cell r="EO352" t="str">
            <v>NA</v>
          </cell>
          <cell r="EP352" t="str">
            <v>NA</v>
          </cell>
          <cell r="EQ352" t="str">
            <v>NA</v>
          </cell>
          <cell r="ER352" t="str">
            <v>NA</v>
          </cell>
          <cell r="ES352" t="str">
            <v>NA</v>
          </cell>
          <cell r="ET352" t="str">
            <v>NA</v>
          </cell>
          <cell r="EU352" t="str">
            <v>NA</v>
          </cell>
          <cell r="EV352" t="str">
            <v>NA</v>
          </cell>
          <cell r="EW352" t="str">
            <v>NA</v>
          </cell>
          <cell r="EX352" t="str">
            <v>NA</v>
          </cell>
          <cell r="EY352" t="str">
            <v>NA</v>
          </cell>
          <cell r="EZ352" t="str">
            <v>NA</v>
          </cell>
          <cell r="FA352" t="str">
            <v>NA</v>
          </cell>
          <cell r="FB352" t="str">
            <v>NA</v>
          </cell>
          <cell r="FC352" t="str">
            <v>NA</v>
          </cell>
          <cell r="FD352" t="str">
            <v>NA</v>
          </cell>
          <cell r="FE352" t="str">
            <v>NA</v>
          </cell>
          <cell r="FF352" t="str">
            <v>NA</v>
          </cell>
          <cell r="FG352" t="str">
            <v>NA</v>
          </cell>
          <cell r="FH352" t="str">
            <v>NA</v>
          </cell>
          <cell r="FI352" t="str">
            <v>NA</v>
          </cell>
          <cell r="FJ352" t="str">
            <v>NA</v>
          </cell>
          <cell r="FK352" t="str">
            <v>NA</v>
          </cell>
          <cell r="FL352" t="str">
            <v>NA</v>
          </cell>
          <cell r="FM352" t="str">
            <v>NA</v>
          </cell>
          <cell r="FN352" t="str">
            <v>NA</v>
          </cell>
          <cell r="FO352" t="str">
            <v>NA</v>
          </cell>
          <cell r="FP352" t="str">
            <v>NA</v>
          </cell>
          <cell r="FQ352" t="str">
            <v>NA</v>
          </cell>
          <cell r="FR352" t="str">
            <v>NA</v>
          </cell>
          <cell r="FS352" t="str">
            <v>NA</v>
          </cell>
          <cell r="FT352" t="str">
            <v>NA</v>
          </cell>
          <cell r="FU352" t="str">
            <v>NA</v>
          </cell>
          <cell r="FV352" t="str">
            <v>NA</v>
          </cell>
          <cell r="FW352" t="str">
            <v>NA</v>
          </cell>
        </row>
        <row r="353">
          <cell r="B353" t="str">
            <v>Co 254</v>
          </cell>
          <cell r="C353" t="str">
            <v>FL</v>
          </cell>
          <cell r="BH353">
            <v>0.77343075979932985</v>
          </cell>
          <cell r="BI353">
            <v>0.77343075979932985</v>
          </cell>
          <cell r="BJ353">
            <v>0.77343075979932985</v>
          </cell>
          <cell r="BK353">
            <v>1.3086920185133095</v>
          </cell>
          <cell r="BL353">
            <v>1.3086920185133095</v>
          </cell>
          <cell r="BM353">
            <v>1.3086920185133095</v>
          </cell>
          <cell r="BN353">
            <v>1.3086920185133095</v>
          </cell>
          <cell r="BO353">
            <v>1.3086920185133095</v>
          </cell>
          <cell r="BP353">
            <v>1.3086920185133095</v>
          </cell>
          <cell r="BQ353">
            <v>1.3086920185133095</v>
          </cell>
          <cell r="BR353">
            <v>1.3086920185133095</v>
          </cell>
          <cell r="BS353">
            <v>1.3086920185133095</v>
          </cell>
          <cell r="BT353">
            <v>1.3086920185133095</v>
          </cell>
          <cell r="BU353">
            <v>1.3086920185133095</v>
          </cell>
          <cell r="BV353">
            <v>1.3086920185133095</v>
          </cell>
          <cell r="BW353">
            <v>1.5258832549823451</v>
          </cell>
          <cell r="BX353">
            <v>1.5258832549823451</v>
          </cell>
          <cell r="BY353">
            <v>1.5258832549823451</v>
          </cell>
          <cell r="BZ353">
            <v>1.5258832549823451</v>
          </cell>
          <cell r="CA353">
            <v>1.5258832549823451</v>
          </cell>
          <cell r="CB353">
            <v>1.5258832549823451</v>
          </cell>
          <cell r="CC353">
            <v>1.5258832549823451</v>
          </cell>
          <cell r="CD353">
            <v>1.5258832549823451</v>
          </cell>
          <cell r="CE353">
            <v>1.5258832549823451</v>
          </cell>
          <cell r="CF353">
            <v>1.5258832549823451</v>
          </cell>
          <cell r="CG353">
            <v>1.5258832549823451</v>
          </cell>
          <cell r="CH353">
            <v>1.5258832549823451</v>
          </cell>
          <cell r="CI353">
            <v>0.84971799792549685</v>
          </cell>
          <cell r="CJ353">
            <v>0.84971799792549685</v>
          </cell>
          <cell r="CK353">
            <v>0.84971799792549685</v>
          </cell>
          <cell r="CL353">
            <v>0.84971799792549685</v>
          </cell>
          <cell r="CM353">
            <v>0.84971799792549685</v>
          </cell>
          <cell r="CN353">
            <v>0.84971799792549685</v>
          </cell>
          <cell r="CO353">
            <v>0.84971799792549685</v>
          </cell>
          <cell r="CP353">
            <v>0.84971799792549685</v>
          </cell>
          <cell r="CQ353">
            <v>0.84971799792549685</v>
          </cell>
          <cell r="CR353">
            <v>0.84971799792549685</v>
          </cell>
          <cell r="CS353">
            <v>0.84971799792549685</v>
          </cell>
          <cell r="CT353">
            <v>0.84971799792549685</v>
          </cell>
          <cell r="CU353">
            <v>0.63869208586578097</v>
          </cell>
          <cell r="CV353">
            <v>0.63869208586578097</v>
          </cell>
          <cell r="CW353">
            <v>0.63869208586578097</v>
          </cell>
          <cell r="CX353">
            <v>0.63869208586578097</v>
          </cell>
          <cell r="CY353">
            <v>0.63869208586578097</v>
          </cell>
          <cell r="CZ353">
            <v>0.63869208586578097</v>
          </cell>
          <cell r="DA353">
            <v>0.63869208586578097</v>
          </cell>
          <cell r="DB353">
            <v>0.63869208586578097</v>
          </cell>
          <cell r="DC353">
            <v>0.63869208586578097</v>
          </cell>
          <cell r="DD353">
            <v>0.63869208586578097</v>
          </cell>
          <cell r="DE353">
            <v>0.63869208586578097</v>
          </cell>
          <cell r="DF353">
            <v>0.63869208586578097</v>
          </cell>
          <cell r="DG353">
            <v>0.51033208314572942</v>
          </cell>
          <cell r="DH353">
            <v>0.51033208314572942</v>
          </cell>
          <cell r="DI353">
            <v>0.51033208314572942</v>
          </cell>
          <cell r="DJ353">
            <v>0.51033208314572942</v>
          </cell>
          <cell r="DK353">
            <v>0.51033208314572942</v>
          </cell>
          <cell r="DL353">
            <v>0.51033208314572942</v>
          </cell>
          <cell r="DM353">
            <v>0.51033208314572942</v>
          </cell>
          <cell r="DN353">
            <v>0.51033208314572942</v>
          </cell>
          <cell r="DO353">
            <v>0.51033208314572942</v>
          </cell>
          <cell r="DP353">
            <v>0.51033208314572942</v>
          </cell>
          <cell r="DQ353">
            <v>0.51033208314572942</v>
          </cell>
          <cell r="DR353">
            <v>0.51033208314572942</v>
          </cell>
          <cell r="DS353">
            <v>0.42907133682657056</v>
          </cell>
          <cell r="DT353">
            <v>0.42907133682657056</v>
          </cell>
          <cell r="DU353">
            <v>0.42907133682657056</v>
          </cell>
          <cell r="DV353">
            <v>0.42907133682657056</v>
          </cell>
          <cell r="DW353">
            <v>0.42907133682657056</v>
          </cell>
          <cell r="DX353">
            <v>0.42907133682657056</v>
          </cell>
          <cell r="DY353">
            <v>0.42907133682657056</v>
          </cell>
          <cell r="DZ353">
            <v>0.42907133682657056</v>
          </cell>
          <cell r="EA353">
            <v>0.42907133682657056</v>
          </cell>
          <cell r="EB353">
            <v>0.42907133682657056</v>
          </cell>
          <cell r="EC353">
            <v>0.42907133682657056</v>
          </cell>
          <cell r="ED353">
            <v>0.42907133682657056</v>
          </cell>
          <cell r="EE353">
            <v>0.41195597460927302</v>
          </cell>
          <cell r="EF353">
            <v>0.41195597460927302</v>
          </cell>
          <cell r="EG353">
            <v>0.41195597460927302</v>
          </cell>
          <cell r="EH353">
            <v>0.41195597460927302</v>
          </cell>
          <cell r="EI353">
            <v>0.41195597460927302</v>
          </cell>
          <cell r="EJ353">
            <v>0.41195597460927302</v>
          </cell>
          <cell r="EK353">
            <v>0.41195597460927302</v>
          </cell>
          <cell r="EL353">
            <v>0.41195597460927302</v>
          </cell>
          <cell r="EM353">
            <v>0.41195597460927302</v>
          </cell>
          <cell r="EN353">
            <v>0.41195597460927302</v>
          </cell>
          <cell r="EO353">
            <v>0.41195597460927302</v>
          </cell>
          <cell r="EP353">
            <v>0.41195597460927302</v>
          </cell>
          <cell r="EQ353">
            <v>0.39956317980181522</v>
          </cell>
          <cell r="ER353">
            <v>0.39956317980181522</v>
          </cell>
          <cell r="ES353">
            <v>0.39956317980181522</v>
          </cell>
          <cell r="ET353">
            <v>0.39956317980181522</v>
          </cell>
          <cell r="EU353">
            <v>0.39956317980181522</v>
          </cell>
          <cell r="EV353">
            <v>0.39956317980181522</v>
          </cell>
          <cell r="EW353">
            <v>0.39956317980181522</v>
          </cell>
          <cell r="EX353">
            <v>0.39956317980181522</v>
          </cell>
          <cell r="EY353">
            <v>0.39956317980181522</v>
          </cell>
          <cell r="EZ353">
            <v>0.39956317980181522</v>
          </cell>
          <cell r="FA353">
            <v>0.39956317980181522</v>
          </cell>
          <cell r="FB353">
            <v>0.39956317980181522</v>
          </cell>
          <cell r="FC353">
            <v>0.40614209686530639</v>
          </cell>
          <cell r="FD353">
            <v>0.40614209686530639</v>
          </cell>
          <cell r="FE353">
            <v>0.40614209686530639</v>
          </cell>
          <cell r="FF353">
            <v>0.40614209686530639</v>
          </cell>
          <cell r="FG353">
            <v>0.40614209686530639</v>
          </cell>
          <cell r="FH353">
            <v>0.40614209686530639</v>
          </cell>
          <cell r="FI353">
            <v>0.40614209686530639</v>
          </cell>
          <cell r="FJ353">
            <v>0.40614209686530639</v>
          </cell>
          <cell r="FK353">
            <v>0.40614209686530639</v>
          </cell>
          <cell r="FL353">
            <v>0.40614209686530639</v>
          </cell>
          <cell r="FM353">
            <v>0.40614209686530639</v>
          </cell>
          <cell r="FN353">
            <v>0.40614209686530639</v>
          </cell>
          <cell r="FO353">
            <v>0.41397617759171434</v>
          </cell>
          <cell r="FP353">
            <v>0.41397617759171434</v>
          </cell>
          <cell r="FQ353">
            <v>0.41397617759171434</v>
          </cell>
          <cell r="FR353">
            <v>0.41397617759171434</v>
          </cell>
          <cell r="FS353">
            <v>0.41397617759171434</v>
          </cell>
          <cell r="FT353">
            <v>0.41397617759171434</v>
          </cell>
          <cell r="FU353">
            <v>0.41397617759171434</v>
          </cell>
          <cell r="FV353">
            <v>0.41397617759171434</v>
          </cell>
          <cell r="FW353">
            <v>0.41397617759171434</v>
          </cell>
        </row>
        <row r="354">
          <cell r="B354" t="str">
            <v>Co 255</v>
          </cell>
          <cell r="C354" t="str">
            <v>FL</v>
          </cell>
          <cell r="BH354">
            <v>-1.9739859721243317E-2</v>
          </cell>
          <cell r="BI354">
            <v>-1.9739859721243317E-2</v>
          </cell>
          <cell r="BJ354">
            <v>-1.9739859721243317E-2</v>
          </cell>
          <cell r="BK354">
            <v>2.0651127701965137E-2</v>
          </cell>
          <cell r="BL354">
            <v>2.0651127701965137E-2</v>
          </cell>
          <cell r="BM354">
            <v>2.0651127701965137E-2</v>
          </cell>
          <cell r="BN354">
            <v>2.0651127701965137E-2</v>
          </cell>
          <cell r="BO354">
            <v>2.0651127701965137E-2</v>
          </cell>
          <cell r="BP354">
            <v>2.0651127701965137E-2</v>
          </cell>
          <cell r="BQ354">
            <v>2.0651127701965137E-2</v>
          </cell>
          <cell r="BR354">
            <v>2.0651127701965137E-2</v>
          </cell>
          <cell r="BS354">
            <v>2.0651127701965137E-2</v>
          </cell>
          <cell r="BT354">
            <v>2.0651127701965137E-2</v>
          </cell>
          <cell r="BU354">
            <v>2.0651127701965137E-2</v>
          </cell>
          <cell r="BV354">
            <v>2.0651127701965137E-2</v>
          </cell>
          <cell r="BW354">
            <v>4.0322103689164016E-2</v>
          </cell>
          <cell r="BX354">
            <v>4.0322103689164016E-2</v>
          </cell>
          <cell r="BY354">
            <v>4.0322103689164016E-2</v>
          </cell>
          <cell r="BZ354">
            <v>4.0322103689164016E-2</v>
          </cell>
          <cell r="CA354">
            <v>4.0322103689164016E-2</v>
          </cell>
          <cell r="CB354">
            <v>4.0322103689164016E-2</v>
          </cell>
          <cell r="CC354">
            <v>4.0322103689164016E-2</v>
          </cell>
          <cell r="CD354">
            <v>4.0322103689164016E-2</v>
          </cell>
          <cell r="CE354">
            <v>4.0322103689164016E-2</v>
          </cell>
          <cell r="CF354">
            <v>4.0322103689164016E-2</v>
          </cell>
          <cell r="CG354">
            <v>4.0322103689164016E-2</v>
          </cell>
          <cell r="CH354">
            <v>4.0322103689164016E-2</v>
          </cell>
          <cell r="CI354">
            <v>3.9534249672151613E-2</v>
          </cell>
          <cell r="CJ354">
            <v>3.9534249672151613E-2</v>
          </cell>
          <cell r="CK354">
            <v>3.9534249672151613E-2</v>
          </cell>
          <cell r="CL354">
            <v>3.9534249672151613E-2</v>
          </cell>
          <cell r="CM354">
            <v>3.9534249672151613E-2</v>
          </cell>
          <cell r="CN354">
            <v>3.9534249672151613E-2</v>
          </cell>
          <cell r="CO354">
            <v>3.9534249672151613E-2</v>
          </cell>
          <cell r="CP354">
            <v>3.9534249672151613E-2</v>
          </cell>
          <cell r="CQ354">
            <v>3.9534249672151613E-2</v>
          </cell>
          <cell r="CR354">
            <v>3.9534249672151613E-2</v>
          </cell>
          <cell r="CS354">
            <v>3.9534249672151613E-2</v>
          </cell>
          <cell r="CT354">
            <v>3.9534249672151613E-2</v>
          </cell>
          <cell r="CU354">
            <v>8.5612009026353797E-2</v>
          </cell>
          <cell r="CV354">
            <v>8.5612009026353797E-2</v>
          </cell>
          <cell r="CW354">
            <v>8.5612009026353797E-2</v>
          </cell>
          <cell r="CX354">
            <v>8.5612009026353797E-2</v>
          </cell>
          <cell r="CY354">
            <v>8.5612009026353797E-2</v>
          </cell>
          <cell r="CZ354">
            <v>8.5612009026353797E-2</v>
          </cell>
          <cell r="DA354">
            <v>8.5612009026353797E-2</v>
          </cell>
          <cell r="DB354">
            <v>8.5612009026353797E-2</v>
          </cell>
          <cell r="DC354">
            <v>8.5612009026353797E-2</v>
          </cell>
          <cell r="DD354">
            <v>8.5612009026353797E-2</v>
          </cell>
          <cell r="DE354">
            <v>8.5612009026353797E-2</v>
          </cell>
          <cell r="DF354">
            <v>8.5612009026353797E-2</v>
          </cell>
          <cell r="DG354">
            <v>7.4701540288781079E-2</v>
          </cell>
          <cell r="DH354">
            <v>7.4701540288781079E-2</v>
          </cell>
          <cell r="DI354">
            <v>7.4701540288781079E-2</v>
          </cell>
          <cell r="DJ354">
            <v>7.4701540288781079E-2</v>
          </cell>
          <cell r="DK354">
            <v>7.4701540288781079E-2</v>
          </cell>
          <cell r="DL354">
            <v>7.4701540288781079E-2</v>
          </cell>
          <cell r="DM354">
            <v>7.4701540288781079E-2</v>
          </cell>
          <cell r="DN354">
            <v>7.4701540288781079E-2</v>
          </cell>
          <cell r="DO354">
            <v>7.4701540288781079E-2</v>
          </cell>
          <cell r="DP354">
            <v>7.4701540288781079E-2</v>
          </cell>
          <cell r="DQ354">
            <v>7.4701540288781079E-2</v>
          </cell>
          <cell r="DR354">
            <v>7.4701540288781079E-2</v>
          </cell>
          <cell r="DS354">
            <v>9.2107008242107657E-2</v>
          </cell>
          <cell r="DT354">
            <v>9.2107008242107657E-2</v>
          </cell>
          <cell r="DU354">
            <v>9.2107008242107657E-2</v>
          </cell>
          <cell r="DV354">
            <v>9.2107008242107657E-2</v>
          </cell>
          <cell r="DW354">
            <v>9.2107008242107657E-2</v>
          </cell>
          <cell r="DX354">
            <v>9.2107008242107657E-2</v>
          </cell>
          <cell r="DY354">
            <v>9.2107008242107657E-2</v>
          </cell>
          <cell r="DZ354">
            <v>9.2107008242107657E-2</v>
          </cell>
          <cell r="EA354">
            <v>9.2107008242107657E-2</v>
          </cell>
          <cell r="EB354">
            <v>9.2107008242107657E-2</v>
          </cell>
          <cell r="EC354">
            <v>9.2107008242107657E-2</v>
          </cell>
          <cell r="ED354">
            <v>9.2107008242107657E-2</v>
          </cell>
          <cell r="EE354">
            <v>0.10400693515180665</v>
          </cell>
          <cell r="EF354">
            <v>0.10400693515180665</v>
          </cell>
          <cell r="EG354">
            <v>0.10400693515180665</v>
          </cell>
          <cell r="EH354">
            <v>0.10400693515180665</v>
          </cell>
          <cell r="EI354">
            <v>0.10400693515180665</v>
          </cell>
          <cell r="EJ354">
            <v>0.10400693515180665</v>
          </cell>
          <cell r="EK354">
            <v>0.10400693515180665</v>
          </cell>
          <cell r="EL354">
            <v>0.10400693515180665</v>
          </cell>
          <cell r="EM354">
            <v>0.10400693515180665</v>
          </cell>
          <cell r="EN354">
            <v>0.10400693515180665</v>
          </cell>
          <cell r="EO354">
            <v>0.10400693515180665</v>
          </cell>
          <cell r="EP354">
            <v>0.10400693515180665</v>
          </cell>
          <cell r="EQ354">
            <v>0.10718914547043654</v>
          </cell>
          <cell r="ER354">
            <v>0.10718914547043654</v>
          </cell>
          <cell r="ES354">
            <v>0.10718914547043654</v>
          </cell>
          <cell r="ET354">
            <v>0.10718914547043654</v>
          </cell>
          <cell r="EU354">
            <v>0.10718914547043654</v>
          </cell>
          <cell r="EV354">
            <v>0.10718914547043654</v>
          </cell>
          <cell r="EW354">
            <v>0.10718914547043654</v>
          </cell>
          <cell r="EX354">
            <v>0.10718914547043654</v>
          </cell>
          <cell r="EY354">
            <v>0.10718914547043654</v>
          </cell>
          <cell r="EZ354">
            <v>0.10718914547043654</v>
          </cell>
          <cell r="FA354">
            <v>0.10718914547043654</v>
          </cell>
          <cell r="FB354">
            <v>0.10718914547043654</v>
          </cell>
          <cell r="FC354">
            <v>0.11583914826898256</v>
          </cell>
          <cell r="FD354">
            <v>0.11583914826898256</v>
          </cell>
          <cell r="FE354">
            <v>0.11583914826898256</v>
          </cell>
          <cell r="FF354">
            <v>0.11583914826898256</v>
          </cell>
          <cell r="FG354">
            <v>0.11583914826898256</v>
          </cell>
          <cell r="FH354">
            <v>0.11583914826898256</v>
          </cell>
          <cell r="FI354">
            <v>0.11583914826898256</v>
          </cell>
          <cell r="FJ354">
            <v>0.11583914826898256</v>
          </cell>
          <cell r="FK354">
            <v>0.11583914826898256</v>
          </cell>
          <cell r="FL354">
            <v>0.11583914826898256</v>
          </cell>
          <cell r="FM354">
            <v>0.11583914826898256</v>
          </cell>
          <cell r="FN354">
            <v>0.11583914826898256</v>
          </cell>
          <cell r="FO354">
            <v>0.12402029818117248</v>
          </cell>
          <cell r="FP354">
            <v>0.12402029818117248</v>
          </cell>
          <cell r="FQ354">
            <v>0.12402029818117248</v>
          </cell>
          <cell r="FR354">
            <v>0.12402029818117248</v>
          </cell>
          <cell r="FS354">
            <v>0.12402029818117248</v>
          </cell>
          <cell r="FT354">
            <v>0.12402029818117248</v>
          </cell>
          <cell r="FU354">
            <v>0.12402029818117248</v>
          </cell>
          <cell r="FV354">
            <v>0.12402029818117248</v>
          </cell>
          <cell r="FW354">
            <v>0.12402029818117248</v>
          </cell>
        </row>
        <row r="355">
          <cell r="B355" t="str">
            <v>Co 256</v>
          </cell>
          <cell r="C355" t="str">
            <v>FL</v>
          </cell>
          <cell r="BH355">
            <v>-0.1548070129889807</v>
          </cell>
          <cell r="BI355">
            <v>-0.1548070129889807</v>
          </cell>
          <cell r="BJ355">
            <v>-0.1548070129889807</v>
          </cell>
          <cell r="BK355">
            <v>-0.17825262898600147</v>
          </cell>
          <cell r="BL355">
            <v>-0.17825262898600147</v>
          </cell>
          <cell r="BM355">
            <v>-0.17825262898600147</v>
          </cell>
          <cell r="BN355">
            <v>-0.17825262898600147</v>
          </cell>
          <cell r="BO355">
            <v>-0.17825262898600147</v>
          </cell>
          <cell r="BP355">
            <v>-0.17825262898600147</v>
          </cell>
          <cell r="BQ355">
            <v>-0.17825262898600147</v>
          </cell>
          <cell r="BR355">
            <v>-0.17825262898600147</v>
          </cell>
          <cell r="BS355">
            <v>-0.17825262898600147</v>
          </cell>
          <cell r="BT355">
            <v>-0.17825262898600147</v>
          </cell>
          <cell r="BU355">
            <v>-0.17825262898600147</v>
          </cell>
          <cell r="BV355">
            <v>-0.17825262898600147</v>
          </cell>
          <cell r="BW355">
            <v>-0.22085273013469517</v>
          </cell>
          <cell r="BX355">
            <v>-0.22085273013469517</v>
          </cell>
          <cell r="BY355">
            <v>-0.22085273013469517</v>
          </cell>
          <cell r="BZ355">
            <v>-0.22085273013469517</v>
          </cell>
          <cell r="CA355">
            <v>-0.22085273013469517</v>
          </cell>
          <cell r="CB355">
            <v>-0.22085273013469517</v>
          </cell>
          <cell r="CC355">
            <v>-0.22085273013469517</v>
          </cell>
          <cell r="CD355">
            <v>-0.22085273013469517</v>
          </cell>
          <cell r="CE355">
            <v>-0.22085273013469517</v>
          </cell>
          <cell r="CF355">
            <v>-0.22085273013469517</v>
          </cell>
          <cell r="CG355">
            <v>-0.22085273013469517</v>
          </cell>
          <cell r="CH355">
            <v>-0.22085273013469517</v>
          </cell>
          <cell r="CI355">
            <v>-7.3075084992938577E-2</v>
          </cell>
          <cell r="CJ355">
            <v>-7.3075084992938577E-2</v>
          </cell>
          <cell r="CK355">
            <v>-7.3075084992938577E-2</v>
          </cell>
          <cell r="CL355">
            <v>-7.3075084992938577E-2</v>
          </cell>
          <cell r="CM355">
            <v>-7.3075084992938577E-2</v>
          </cell>
          <cell r="CN355">
            <v>-7.3075084992938577E-2</v>
          </cell>
          <cell r="CO355">
            <v>-7.3075084992938577E-2</v>
          </cell>
          <cell r="CP355">
            <v>-7.3075084992938577E-2</v>
          </cell>
          <cell r="CQ355">
            <v>-7.3075084992938577E-2</v>
          </cell>
          <cell r="CR355">
            <v>-7.3075084992938577E-2</v>
          </cell>
          <cell r="CS355">
            <v>-7.3075084992938577E-2</v>
          </cell>
          <cell r="CT355">
            <v>-7.3075084992938577E-2</v>
          </cell>
          <cell r="CU355">
            <v>9.5932990633784323E-3</v>
          </cell>
          <cell r="CV355">
            <v>9.5932990633784323E-3</v>
          </cell>
          <cell r="CW355">
            <v>9.5932990633784323E-3</v>
          </cell>
          <cell r="CX355">
            <v>9.5932990633784323E-3</v>
          </cell>
          <cell r="CY355">
            <v>9.5932990633784323E-3</v>
          </cell>
          <cell r="CZ355">
            <v>9.5932990633784323E-3</v>
          </cell>
          <cell r="DA355">
            <v>9.5932990633784323E-3</v>
          </cell>
          <cell r="DB355">
            <v>9.5932990633784323E-3</v>
          </cell>
          <cell r="DC355">
            <v>9.5932990633784323E-3</v>
          </cell>
          <cell r="DD355">
            <v>9.5932990633784323E-3</v>
          </cell>
          <cell r="DE355">
            <v>9.5932990633784323E-3</v>
          </cell>
          <cell r="DF355">
            <v>9.5932990633784323E-3</v>
          </cell>
          <cell r="DG355">
            <v>4.5914151687114794E-3</v>
          </cell>
          <cell r="DH355">
            <v>4.5914151687114794E-3</v>
          </cell>
          <cell r="DI355">
            <v>4.5914151687114794E-3</v>
          </cell>
          <cell r="DJ355">
            <v>4.5914151687114794E-3</v>
          </cell>
          <cell r="DK355">
            <v>4.5914151687114794E-3</v>
          </cell>
          <cell r="DL355">
            <v>4.5914151687114794E-3</v>
          </cell>
          <cell r="DM355">
            <v>4.5914151687114794E-3</v>
          </cell>
          <cell r="DN355">
            <v>4.5914151687114794E-3</v>
          </cell>
          <cell r="DO355">
            <v>4.5914151687114794E-3</v>
          </cell>
          <cell r="DP355">
            <v>4.5914151687114794E-3</v>
          </cell>
          <cell r="DQ355">
            <v>4.5914151687114794E-3</v>
          </cell>
          <cell r="DR355">
            <v>4.5914151687114794E-3</v>
          </cell>
          <cell r="DS355">
            <v>0.10971809361012347</v>
          </cell>
          <cell r="DT355">
            <v>0.10971809361012347</v>
          </cell>
          <cell r="DU355">
            <v>0.10971809361012347</v>
          </cell>
          <cell r="DV355">
            <v>0.10971809361012347</v>
          </cell>
          <cell r="DW355">
            <v>0.10971809361012347</v>
          </cell>
          <cell r="DX355">
            <v>0.10971809361012347</v>
          </cell>
          <cell r="DY355">
            <v>0.10971809361012347</v>
          </cell>
          <cell r="DZ355">
            <v>0.10971809361012347</v>
          </cell>
          <cell r="EA355">
            <v>0.10971809361012347</v>
          </cell>
          <cell r="EB355">
            <v>0.10971809361012347</v>
          </cell>
          <cell r="EC355">
            <v>0.10971809361012347</v>
          </cell>
          <cell r="ED355">
            <v>0.10971809361012347</v>
          </cell>
          <cell r="EE355">
            <v>0.10314447870076368</v>
          </cell>
          <cell r="EF355">
            <v>0.10314447870076368</v>
          </cell>
          <cell r="EG355">
            <v>0.10314447870076368</v>
          </cell>
          <cell r="EH355">
            <v>0.10314447870076368</v>
          </cell>
          <cell r="EI355">
            <v>0.10314447870076368</v>
          </cell>
          <cell r="EJ355">
            <v>0.10314447870076368</v>
          </cell>
          <cell r="EK355">
            <v>0.10314447870076368</v>
          </cell>
          <cell r="EL355">
            <v>0.10314447870076368</v>
          </cell>
          <cell r="EM355">
            <v>0.10314447870076368</v>
          </cell>
          <cell r="EN355">
            <v>0.10314447870076368</v>
          </cell>
          <cell r="EO355">
            <v>0.10314447870076368</v>
          </cell>
          <cell r="EP355">
            <v>0.10314447870076368</v>
          </cell>
          <cell r="EQ355">
            <v>0.13823826163439243</v>
          </cell>
          <cell r="ER355">
            <v>0.13823826163439243</v>
          </cell>
          <cell r="ES355">
            <v>0.13823826163439243</v>
          </cell>
          <cell r="ET355">
            <v>0.13823826163439243</v>
          </cell>
          <cell r="EU355">
            <v>0.13823826163439243</v>
          </cell>
          <cell r="EV355">
            <v>0.13823826163439243</v>
          </cell>
          <cell r="EW355">
            <v>0.13823826163439243</v>
          </cell>
          <cell r="EX355">
            <v>0.13823826163439243</v>
          </cell>
          <cell r="EY355">
            <v>0.13823826163439243</v>
          </cell>
          <cell r="EZ355">
            <v>0.13823826163439243</v>
          </cell>
          <cell r="FA355">
            <v>0.13823826163439243</v>
          </cell>
          <cell r="FB355">
            <v>0.13823826163439243</v>
          </cell>
          <cell r="FC355">
            <v>0.15320760243596979</v>
          </cell>
          <cell r="FD355">
            <v>0.15320760243596979</v>
          </cell>
          <cell r="FE355">
            <v>0.15320760243596979</v>
          </cell>
          <cell r="FF355">
            <v>0.15320760243596979</v>
          </cell>
          <cell r="FG355">
            <v>0.15320760243596979</v>
          </cell>
          <cell r="FH355">
            <v>0.15320760243596979</v>
          </cell>
          <cell r="FI355">
            <v>0.15320760243596979</v>
          </cell>
          <cell r="FJ355">
            <v>0.15320760243596979</v>
          </cell>
          <cell r="FK355">
            <v>0.15320760243596979</v>
          </cell>
          <cell r="FL355">
            <v>0.15320760243596979</v>
          </cell>
          <cell r="FM355">
            <v>0.15320760243596979</v>
          </cell>
          <cell r="FN355">
            <v>0.15320760243596979</v>
          </cell>
          <cell r="FO355">
            <v>0.15989928448424084</v>
          </cell>
          <cell r="FP355">
            <v>0.15989928448424084</v>
          </cell>
          <cell r="FQ355">
            <v>0.15989928448424084</v>
          </cell>
          <cell r="FR355">
            <v>0.15989928448424084</v>
          </cell>
          <cell r="FS355">
            <v>0.15989928448424084</v>
          </cell>
          <cell r="FT355">
            <v>0.15989928448424084</v>
          </cell>
          <cell r="FU355">
            <v>0.15989928448424084</v>
          </cell>
          <cell r="FV355">
            <v>0.15989928448424084</v>
          </cell>
          <cell r="FW355">
            <v>0.15989928448424084</v>
          </cell>
        </row>
        <row r="356">
          <cell r="B356" t="str">
            <v>Co 257</v>
          </cell>
          <cell r="C356" t="str">
            <v>FL</v>
          </cell>
          <cell r="BH356">
            <v>-0.72416572561944492</v>
          </cell>
          <cell r="BI356">
            <v>-0.72416572561944492</v>
          </cell>
          <cell r="BJ356">
            <v>-0.72416572561944492</v>
          </cell>
          <cell r="BK356">
            <v>-0.61022640713250287</v>
          </cell>
          <cell r="BL356">
            <v>-0.61022640713250287</v>
          </cell>
          <cell r="BM356">
            <v>-0.61022640713250287</v>
          </cell>
          <cell r="BN356">
            <v>-0.61022640713250287</v>
          </cell>
          <cell r="BO356">
            <v>-0.61022640713250287</v>
          </cell>
          <cell r="BP356">
            <v>-0.61022640713250287</v>
          </cell>
          <cell r="BQ356">
            <v>-0.61022640713250287</v>
          </cell>
          <cell r="BR356">
            <v>-0.61022640713250287</v>
          </cell>
          <cell r="BS356">
            <v>-0.61022640713250287</v>
          </cell>
          <cell r="BT356">
            <v>-0.61022640713250287</v>
          </cell>
          <cell r="BU356">
            <v>-0.61022640713250287</v>
          </cell>
          <cell r="BV356">
            <v>-0.61022640713250287</v>
          </cell>
          <cell r="BW356" t="str">
            <v>NA</v>
          </cell>
          <cell r="BX356" t="str">
            <v>NA</v>
          </cell>
          <cell r="BY356" t="str">
            <v>NA</v>
          </cell>
          <cell r="BZ356" t="str">
            <v>NA</v>
          </cell>
          <cell r="CA356" t="str">
            <v>NA</v>
          </cell>
          <cell r="CB356" t="str">
            <v>NA</v>
          </cell>
          <cell r="CC356" t="str">
            <v>NA</v>
          </cell>
          <cell r="CD356" t="str">
            <v>NA</v>
          </cell>
          <cell r="CE356" t="str">
            <v>NA</v>
          </cell>
          <cell r="CF356" t="str">
            <v>NA</v>
          </cell>
          <cell r="CG356" t="str">
            <v>NA</v>
          </cell>
          <cell r="CH356" t="str">
            <v>NA</v>
          </cell>
          <cell r="CI356" t="str">
            <v>NA</v>
          </cell>
          <cell r="CJ356" t="str">
            <v>NA</v>
          </cell>
          <cell r="CK356" t="str">
            <v>NA</v>
          </cell>
          <cell r="CL356" t="str">
            <v>NA</v>
          </cell>
          <cell r="CM356" t="str">
            <v>NA</v>
          </cell>
          <cell r="CN356" t="str">
            <v>NA</v>
          </cell>
          <cell r="CO356" t="str">
            <v>NA</v>
          </cell>
          <cell r="CP356" t="str">
            <v>NA</v>
          </cell>
          <cell r="CQ356" t="str">
            <v>NA</v>
          </cell>
          <cell r="CR356" t="str">
            <v>NA</v>
          </cell>
          <cell r="CS356" t="str">
            <v>NA</v>
          </cell>
          <cell r="CT356" t="str">
            <v>NA</v>
          </cell>
          <cell r="CU356" t="str">
            <v>NA</v>
          </cell>
          <cell r="CV356" t="str">
            <v>NA</v>
          </cell>
          <cell r="CW356" t="str">
            <v>NA</v>
          </cell>
          <cell r="CX356" t="str">
            <v>NA</v>
          </cell>
          <cell r="CY356" t="str">
            <v>NA</v>
          </cell>
          <cell r="CZ356" t="str">
            <v>NA</v>
          </cell>
          <cell r="DA356" t="str">
            <v>NA</v>
          </cell>
          <cell r="DB356" t="str">
            <v>NA</v>
          </cell>
          <cell r="DC356" t="str">
            <v>NA</v>
          </cell>
          <cell r="DD356" t="str">
            <v>NA</v>
          </cell>
          <cell r="DE356" t="str">
            <v>NA</v>
          </cell>
          <cell r="DF356" t="str">
            <v>NA</v>
          </cell>
          <cell r="DG356" t="str">
            <v>NA</v>
          </cell>
          <cell r="DH356" t="str">
            <v>NA</v>
          </cell>
          <cell r="DI356" t="str">
            <v>NA</v>
          </cell>
          <cell r="DJ356" t="str">
            <v>NA</v>
          </cell>
          <cell r="DK356" t="str">
            <v>NA</v>
          </cell>
          <cell r="DL356" t="str">
            <v>NA</v>
          </cell>
          <cell r="DM356" t="str">
            <v>NA</v>
          </cell>
          <cell r="DN356" t="str">
            <v>NA</v>
          </cell>
          <cell r="DO356" t="str">
            <v>NA</v>
          </cell>
          <cell r="DP356" t="str">
            <v>NA</v>
          </cell>
          <cell r="DQ356" t="str">
            <v>NA</v>
          </cell>
          <cell r="DR356" t="str">
            <v>NA</v>
          </cell>
          <cell r="DS356" t="str">
            <v>NA</v>
          </cell>
          <cell r="DT356" t="str">
            <v>NA</v>
          </cell>
          <cell r="DU356" t="str">
            <v>NA</v>
          </cell>
          <cell r="DV356" t="str">
            <v>NA</v>
          </cell>
          <cell r="DW356" t="str">
            <v>NA</v>
          </cell>
          <cell r="DX356" t="str">
            <v>NA</v>
          </cell>
          <cell r="DY356" t="str">
            <v>NA</v>
          </cell>
          <cell r="DZ356" t="str">
            <v>NA</v>
          </cell>
          <cell r="EA356" t="str">
            <v>NA</v>
          </cell>
          <cell r="EB356" t="str">
            <v>NA</v>
          </cell>
          <cell r="EC356" t="str">
            <v>NA</v>
          </cell>
          <cell r="ED356" t="str">
            <v>NA</v>
          </cell>
          <cell r="EE356" t="str">
            <v>NA</v>
          </cell>
          <cell r="EF356" t="str">
            <v>NA</v>
          </cell>
          <cell r="EG356" t="str">
            <v>NA</v>
          </cell>
          <cell r="EH356" t="str">
            <v>NA</v>
          </cell>
          <cell r="EI356" t="str">
            <v>NA</v>
          </cell>
          <cell r="EJ356" t="str">
            <v>NA</v>
          </cell>
          <cell r="EK356" t="str">
            <v>NA</v>
          </cell>
          <cell r="EL356" t="str">
            <v>NA</v>
          </cell>
          <cell r="EM356" t="str">
            <v>NA</v>
          </cell>
          <cell r="EN356" t="str">
            <v>NA</v>
          </cell>
          <cell r="EO356" t="str">
            <v>NA</v>
          </cell>
          <cell r="EP356" t="str">
            <v>NA</v>
          </cell>
          <cell r="EQ356" t="str">
            <v>NA</v>
          </cell>
          <cell r="ER356" t="str">
            <v>NA</v>
          </cell>
          <cell r="ES356" t="str">
            <v>NA</v>
          </cell>
          <cell r="ET356" t="str">
            <v>NA</v>
          </cell>
          <cell r="EU356" t="str">
            <v>NA</v>
          </cell>
          <cell r="EV356" t="str">
            <v>NA</v>
          </cell>
          <cell r="EW356" t="str">
            <v>NA</v>
          </cell>
          <cell r="EX356" t="str">
            <v>NA</v>
          </cell>
          <cell r="EY356" t="str">
            <v>NA</v>
          </cell>
          <cell r="EZ356" t="str">
            <v>NA</v>
          </cell>
          <cell r="FA356" t="str">
            <v>NA</v>
          </cell>
          <cell r="FB356" t="str">
            <v>NA</v>
          </cell>
          <cell r="FC356" t="str">
            <v>NA</v>
          </cell>
          <cell r="FD356" t="str">
            <v>NA</v>
          </cell>
          <cell r="FE356" t="str">
            <v>NA</v>
          </cell>
          <cell r="FF356" t="str">
            <v>NA</v>
          </cell>
          <cell r="FG356" t="str">
            <v>NA</v>
          </cell>
          <cell r="FH356" t="str">
            <v>NA</v>
          </cell>
          <cell r="FI356" t="str">
            <v>NA</v>
          </cell>
          <cell r="FJ356" t="str">
            <v>NA</v>
          </cell>
          <cell r="FK356" t="str">
            <v>NA</v>
          </cell>
          <cell r="FL356" t="str">
            <v>NA</v>
          </cell>
          <cell r="FM356" t="str">
            <v>NA</v>
          </cell>
          <cell r="FN356" t="str">
            <v>NA</v>
          </cell>
          <cell r="FO356" t="str">
            <v>NA</v>
          </cell>
          <cell r="FP356" t="str">
            <v>NA</v>
          </cell>
          <cell r="FQ356" t="str">
            <v>NA</v>
          </cell>
          <cell r="FR356" t="str">
            <v>NA</v>
          </cell>
          <cell r="FS356" t="str">
            <v>NA</v>
          </cell>
          <cell r="FT356" t="str">
            <v>NA</v>
          </cell>
          <cell r="FU356" t="str">
            <v>NA</v>
          </cell>
          <cell r="FV356" t="str">
            <v>NA</v>
          </cell>
          <cell r="FW356" t="str">
            <v>NA</v>
          </cell>
        </row>
        <row r="357">
          <cell r="B357" t="str">
            <v>Co 259</v>
          </cell>
          <cell r="C357" t="str">
            <v>FL</v>
          </cell>
          <cell r="BH357">
            <v>2.2833948321318166E-2</v>
          </cell>
          <cell r="BI357">
            <v>2.2833948321318166E-2</v>
          </cell>
          <cell r="BJ357">
            <v>2.2833948321318166E-2</v>
          </cell>
          <cell r="BK357">
            <v>1.4041707888325124E-2</v>
          </cell>
          <cell r="BL357">
            <v>1.4041707888325124E-2</v>
          </cell>
          <cell r="BM357">
            <v>1.4041707888325124E-2</v>
          </cell>
          <cell r="BN357">
            <v>1.4041707888325124E-2</v>
          </cell>
          <cell r="BO357">
            <v>1.4041707888325124E-2</v>
          </cell>
          <cell r="BP357">
            <v>1.4041707888325124E-2</v>
          </cell>
          <cell r="BQ357">
            <v>1.4041707888325124E-2</v>
          </cell>
          <cell r="BR357">
            <v>1.4041707888325124E-2</v>
          </cell>
          <cell r="BS357">
            <v>1.4041707888325124E-2</v>
          </cell>
          <cell r="BT357">
            <v>1.4041707888325124E-2</v>
          </cell>
          <cell r="BU357">
            <v>1.4041707888325124E-2</v>
          </cell>
          <cell r="BV357">
            <v>1.4041707888325124E-2</v>
          </cell>
          <cell r="BW357">
            <v>3.0282473284966048E-2</v>
          </cell>
          <cell r="BX357">
            <v>3.0282473284966048E-2</v>
          </cell>
          <cell r="BY357">
            <v>3.0282473284966048E-2</v>
          </cell>
          <cell r="BZ357">
            <v>3.0282473284966048E-2</v>
          </cell>
          <cell r="CA357">
            <v>3.0282473284966048E-2</v>
          </cell>
          <cell r="CB357">
            <v>3.0282473284966048E-2</v>
          </cell>
          <cell r="CC357">
            <v>3.0282473284966048E-2</v>
          </cell>
          <cell r="CD357">
            <v>3.0282473284966048E-2</v>
          </cell>
          <cell r="CE357">
            <v>3.0282473284966048E-2</v>
          </cell>
          <cell r="CF357">
            <v>3.0282473284966048E-2</v>
          </cell>
          <cell r="CG357">
            <v>3.0282473284966048E-2</v>
          </cell>
          <cell r="CH357">
            <v>3.0282473284966048E-2</v>
          </cell>
          <cell r="CI357">
            <v>5.9718959898812471E-2</v>
          </cell>
          <cell r="CJ357">
            <v>5.9718959898812471E-2</v>
          </cell>
          <cell r="CK357">
            <v>5.9718959898812471E-2</v>
          </cell>
          <cell r="CL357">
            <v>5.9718959898812471E-2</v>
          </cell>
          <cell r="CM357">
            <v>5.9718959898812471E-2</v>
          </cell>
          <cell r="CN357">
            <v>5.9718959898812471E-2</v>
          </cell>
          <cell r="CO357">
            <v>5.9718959898812471E-2</v>
          </cell>
          <cell r="CP357">
            <v>5.9718959898812471E-2</v>
          </cell>
          <cell r="CQ357">
            <v>5.9718959898812471E-2</v>
          </cell>
          <cell r="CR357">
            <v>5.9718959898812471E-2</v>
          </cell>
          <cell r="CS357">
            <v>5.9718959898812471E-2</v>
          </cell>
          <cell r="CT357">
            <v>5.9718959898812471E-2</v>
          </cell>
          <cell r="CU357">
            <v>0.11052469766165612</v>
          </cell>
          <cell r="CV357">
            <v>0.11052469766165612</v>
          </cell>
          <cell r="CW357">
            <v>0.11052469766165612</v>
          </cell>
          <cell r="CX357">
            <v>0.11052469766165612</v>
          </cell>
          <cell r="CY357">
            <v>0.11052469766165612</v>
          </cell>
          <cell r="CZ357">
            <v>0.11052469766165612</v>
          </cell>
          <cell r="DA357">
            <v>0.11052469766165612</v>
          </cell>
          <cell r="DB357">
            <v>0.11052469766165612</v>
          </cell>
          <cell r="DC357">
            <v>0.11052469766165612</v>
          </cell>
          <cell r="DD357">
            <v>0.11052469766165612</v>
          </cell>
          <cell r="DE357">
            <v>0.11052469766165612</v>
          </cell>
          <cell r="DF357">
            <v>0.11052469766165612</v>
          </cell>
          <cell r="DG357">
            <v>0.10744161176071131</v>
          </cell>
          <cell r="DH357">
            <v>0.10744161176071131</v>
          </cell>
          <cell r="DI357">
            <v>0.10744161176071131</v>
          </cell>
          <cell r="DJ357">
            <v>0.10744161176071131</v>
          </cell>
          <cell r="DK357">
            <v>0.10744161176071131</v>
          </cell>
          <cell r="DL357">
            <v>0.10744161176071131</v>
          </cell>
          <cell r="DM357">
            <v>0.10744161176071131</v>
          </cell>
          <cell r="DN357">
            <v>0.10744161176071131</v>
          </cell>
          <cell r="DO357">
            <v>0.10744161176071131</v>
          </cell>
          <cell r="DP357">
            <v>0.10744161176071131</v>
          </cell>
          <cell r="DQ357">
            <v>0.10744161176071131</v>
          </cell>
          <cell r="DR357">
            <v>0.10744161176071131</v>
          </cell>
          <cell r="DS357">
            <v>0.10981151339403777</v>
          </cell>
          <cell r="DT357">
            <v>0.10981151339403777</v>
          </cell>
          <cell r="DU357">
            <v>0.10981151339403777</v>
          </cell>
          <cell r="DV357">
            <v>0.10981151339403777</v>
          </cell>
          <cell r="DW357">
            <v>0.10981151339403777</v>
          </cell>
          <cell r="DX357">
            <v>0.10981151339403777</v>
          </cell>
          <cell r="DY357">
            <v>0.10981151339403777</v>
          </cell>
          <cell r="DZ357">
            <v>0.10981151339403777</v>
          </cell>
          <cell r="EA357">
            <v>0.10981151339403777</v>
          </cell>
          <cell r="EB357">
            <v>0.10981151339403777</v>
          </cell>
          <cell r="EC357">
            <v>0.10981151339403777</v>
          </cell>
          <cell r="ED357">
            <v>0.10981151339403777</v>
          </cell>
          <cell r="EE357">
            <v>0.1220600569690628</v>
          </cell>
          <cell r="EF357">
            <v>0.1220600569690628</v>
          </cell>
          <cell r="EG357">
            <v>0.1220600569690628</v>
          </cell>
          <cell r="EH357">
            <v>0.1220600569690628</v>
          </cell>
          <cell r="EI357">
            <v>0.1220600569690628</v>
          </cell>
          <cell r="EJ357">
            <v>0.1220600569690628</v>
          </cell>
          <cell r="EK357">
            <v>0.1220600569690628</v>
          </cell>
          <cell r="EL357">
            <v>0.1220600569690628</v>
          </cell>
          <cell r="EM357">
            <v>0.1220600569690628</v>
          </cell>
          <cell r="EN357">
            <v>0.1220600569690628</v>
          </cell>
          <cell r="EO357">
            <v>0.1220600569690628</v>
          </cell>
          <cell r="EP357">
            <v>0.1220600569690628</v>
          </cell>
          <cell r="EQ357">
            <v>0.11667796738477509</v>
          </cell>
          <cell r="ER357">
            <v>0.11667796738477509</v>
          </cell>
          <cell r="ES357">
            <v>0.11667796738477509</v>
          </cell>
          <cell r="ET357">
            <v>0.11667796738477509</v>
          </cell>
          <cell r="EU357">
            <v>0.11667796738477509</v>
          </cell>
          <cell r="EV357">
            <v>0.11667796738477509</v>
          </cell>
          <cell r="EW357">
            <v>0.11667796738477509</v>
          </cell>
          <cell r="EX357">
            <v>0.11667796738477509</v>
          </cell>
          <cell r="EY357">
            <v>0.11667796738477509</v>
          </cell>
          <cell r="EZ357">
            <v>0.11667796738477509</v>
          </cell>
          <cell r="FA357">
            <v>0.11667796738477509</v>
          </cell>
          <cell r="FB357">
            <v>0.11667796738477509</v>
          </cell>
          <cell r="FC357">
            <v>0.12122513341263981</v>
          </cell>
          <cell r="FD357">
            <v>0.12122513341263981</v>
          </cell>
          <cell r="FE357">
            <v>0.12122513341263981</v>
          </cell>
          <cell r="FF357">
            <v>0.12122513341263981</v>
          </cell>
          <cell r="FG357">
            <v>0.12122513341263981</v>
          </cell>
          <cell r="FH357">
            <v>0.12122513341263981</v>
          </cell>
          <cell r="FI357">
            <v>0.12122513341263981</v>
          </cell>
          <cell r="FJ357">
            <v>0.12122513341263981</v>
          </cell>
          <cell r="FK357">
            <v>0.12122513341263981</v>
          </cell>
          <cell r="FL357">
            <v>0.12122513341263981</v>
          </cell>
          <cell r="FM357">
            <v>0.12122513341263981</v>
          </cell>
          <cell r="FN357">
            <v>0.12122513341263981</v>
          </cell>
          <cell r="FO357">
            <v>0.12715024029352612</v>
          </cell>
          <cell r="FP357">
            <v>0.12715024029352612</v>
          </cell>
          <cell r="FQ357">
            <v>0.12715024029352612</v>
          </cell>
          <cell r="FR357">
            <v>0.12715024029352612</v>
          </cell>
          <cell r="FS357">
            <v>0.12715024029352612</v>
          </cell>
          <cell r="FT357">
            <v>0.12715024029352612</v>
          </cell>
          <cell r="FU357">
            <v>0.12715024029352612</v>
          </cell>
          <cell r="FV357">
            <v>0.12715024029352612</v>
          </cell>
          <cell r="FW357">
            <v>0.12715024029352612</v>
          </cell>
        </row>
        <row r="358">
          <cell r="B358" t="str">
            <v>Co 260</v>
          </cell>
          <cell r="C358" t="str">
            <v>FL</v>
          </cell>
          <cell r="BH358">
            <v>-1.1356492362388629E-2</v>
          </cell>
          <cell r="BI358">
            <v>-1.1356492362388629E-2</v>
          </cell>
          <cell r="BJ358">
            <v>-1.1356492362388629E-2</v>
          </cell>
          <cell r="BK358">
            <v>6.2492990531924753E-2</v>
          </cell>
          <cell r="BL358">
            <v>6.2492990531924753E-2</v>
          </cell>
          <cell r="BM358">
            <v>6.2492990531924753E-2</v>
          </cell>
          <cell r="BN358">
            <v>6.2492990531924753E-2</v>
          </cell>
          <cell r="BO358">
            <v>6.2492990531924753E-2</v>
          </cell>
          <cell r="BP358">
            <v>6.2492990531924753E-2</v>
          </cell>
          <cell r="BQ358">
            <v>6.2492990531924753E-2</v>
          </cell>
          <cell r="BR358">
            <v>6.2492990531924753E-2</v>
          </cell>
          <cell r="BS358">
            <v>6.2492990531924753E-2</v>
          </cell>
          <cell r="BT358">
            <v>6.2492990531924753E-2</v>
          </cell>
          <cell r="BU358">
            <v>6.2492990531924753E-2</v>
          </cell>
          <cell r="BV358">
            <v>6.2492990531924753E-2</v>
          </cell>
          <cell r="BW358">
            <v>0.15084820364435433</v>
          </cell>
          <cell r="BX358">
            <v>0.15084820364435433</v>
          </cell>
          <cell r="BY358">
            <v>0.15084820364435433</v>
          </cell>
          <cell r="BZ358">
            <v>0.15084820364435433</v>
          </cell>
          <cell r="CA358">
            <v>0.15084820364435433</v>
          </cell>
          <cell r="CB358">
            <v>0.15084820364435433</v>
          </cell>
          <cell r="CC358">
            <v>0.15084820364435433</v>
          </cell>
          <cell r="CD358">
            <v>0.15084820364435433</v>
          </cell>
          <cell r="CE358">
            <v>0.15084820364435433</v>
          </cell>
          <cell r="CF358">
            <v>0.15084820364435433</v>
          </cell>
          <cell r="CG358">
            <v>0.15084820364435433</v>
          </cell>
          <cell r="CH358">
            <v>0.15084820364435433</v>
          </cell>
          <cell r="CI358">
            <v>2.6388872515146169E-2</v>
          </cell>
          <cell r="CJ358">
            <v>2.6388872515146169E-2</v>
          </cell>
          <cell r="CK358">
            <v>2.6388872515146169E-2</v>
          </cell>
          <cell r="CL358">
            <v>2.6388872515146169E-2</v>
          </cell>
          <cell r="CM358">
            <v>2.6388872515146169E-2</v>
          </cell>
          <cell r="CN358">
            <v>2.6388872515146169E-2</v>
          </cell>
          <cell r="CO358">
            <v>2.6388872515146169E-2</v>
          </cell>
          <cell r="CP358">
            <v>2.6388872515146169E-2</v>
          </cell>
          <cell r="CQ358">
            <v>2.6388872515146169E-2</v>
          </cell>
          <cell r="CR358">
            <v>2.6388872515146169E-2</v>
          </cell>
          <cell r="CS358">
            <v>2.6388872515146169E-2</v>
          </cell>
          <cell r="CT358">
            <v>2.6388872515146169E-2</v>
          </cell>
          <cell r="CU358">
            <v>4.3938577174450218E-2</v>
          </cell>
          <cell r="CV358">
            <v>4.3938577174450218E-2</v>
          </cell>
          <cell r="CW358">
            <v>4.3938577174450218E-2</v>
          </cell>
          <cell r="CX358">
            <v>4.3938577174450218E-2</v>
          </cell>
          <cell r="CY358">
            <v>4.3938577174450218E-2</v>
          </cell>
          <cell r="CZ358">
            <v>4.3938577174450218E-2</v>
          </cell>
          <cell r="DA358">
            <v>4.3938577174450218E-2</v>
          </cell>
          <cell r="DB358">
            <v>4.3938577174450218E-2</v>
          </cell>
          <cell r="DC358">
            <v>4.3938577174450218E-2</v>
          </cell>
          <cell r="DD358">
            <v>4.3938577174450218E-2</v>
          </cell>
          <cell r="DE358">
            <v>4.3938577174450218E-2</v>
          </cell>
          <cell r="DF358">
            <v>4.3938577174450218E-2</v>
          </cell>
          <cell r="DG358">
            <v>4.436052363380754E-2</v>
          </cell>
          <cell r="DH358">
            <v>4.436052363380754E-2</v>
          </cell>
          <cell r="DI358">
            <v>4.436052363380754E-2</v>
          </cell>
          <cell r="DJ358">
            <v>4.436052363380754E-2</v>
          </cell>
          <cell r="DK358">
            <v>4.436052363380754E-2</v>
          </cell>
          <cell r="DL358">
            <v>4.436052363380754E-2</v>
          </cell>
          <cell r="DM358">
            <v>4.436052363380754E-2</v>
          </cell>
          <cell r="DN358">
            <v>4.436052363380754E-2</v>
          </cell>
          <cell r="DO358">
            <v>4.436052363380754E-2</v>
          </cell>
          <cell r="DP358">
            <v>4.436052363380754E-2</v>
          </cell>
          <cell r="DQ358">
            <v>4.436052363380754E-2</v>
          </cell>
          <cell r="DR358">
            <v>4.436052363380754E-2</v>
          </cell>
          <cell r="DS358">
            <v>5.1575241395415965E-2</v>
          </cell>
          <cell r="DT358">
            <v>5.1575241395415965E-2</v>
          </cell>
          <cell r="DU358">
            <v>5.1575241395415965E-2</v>
          </cell>
          <cell r="DV358">
            <v>5.1575241395415965E-2</v>
          </cell>
          <cell r="DW358">
            <v>5.1575241395415965E-2</v>
          </cell>
          <cell r="DX358">
            <v>5.1575241395415965E-2</v>
          </cell>
          <cell r="DY358">
            <v>5.1575241395415965E-2</v>
          </cell>
          <cell r="DZ358">
            <v>5.1575241395415965E-2</v>
          </cell>
          <cell r="EA358">
            <v>5.1575241395415965E-2</v>
          </cell>
          <cell r="EB358">
            <v>5.1575241395415965E-2</v>
          </cell>
          <cell r="EC358">
            <v>5.1575241395415965E-2</v>
          </cell>
          <cell r="ED358">
            <v>5.1575241395415965E-2</v>
          </cell>
          <cell r="EE358">
            <v>6.4943564092424078E-2</v>
          </cell>
          <cell r="EF358">
            <v>6.4943564092424078E-2</v>
          </cell>
          <cell r="EG358">
            <v>6.4943564092424078E-2</v>
          </cell>
          <cell r="EH358">
            <v>6.4943564092424078E-2</v>
          </cell>
          <cell r="EI358">
            <v>6.4943564092424078E-2</v>
          </cell>
          <cell r="EJ358">
            <v>6.4943564092424078E-2</v>
          </cell>
          <cell r="EK358">
            <v>6.4943564092424078E-2</v>
          </cell>
          <cell r="EL358">
            <v>6.4943564092424078E-2</v>
          </cell>
          <cell r="EM358">
            <v>6.4943564092424078E-2</v>
          </cell>
          <cell r="EN358">
            <v>6.4943564092424078E-2</v>
          </cell>
          <cell r="EO358">
            <v>6.4943564092424078E-2</v>
          </cell>
          <cell r="EP358">
            <v>6.4943564092424078E-2</v>
          </cell>
          <cell r="EQ358">
            <v>6.3603182972742103E-2</v>
          </cell>
          <cell r="ER358">
            <v>6.3603182972742103E-2</v>
          </cell>
          <cell r="ES358">
            <v>6.3603182972742103E-2</v>
          </cell>
          <cell r="ET358">
            <v>6.3603182972742103E-2</v>
          </cell>
          <cell r="EU358">
            <v>6.3603182972742103E-2</v>
          </cell>
          <cell r="EV358">
            <v>6.3603182972742103E-2</v>
          </cell>
          <cell r="EW358">
            <v>6.3603182972742103E-2</v>
          </cell>
          <cell r="EX358">
            <v>6.3603182972742103E-2</v>
          </cell>
          <cell r="EY358">
            <v>6.3603182972742103E-2</v>
          </cell>
          <cell r="EZ358">
            <v>6.3603182972742103E-2</v>
          </cell>
          <cell r="FA358">
            <v>6.3603182972742103E-2</v>
          </cell>
          <cell r="FB358">
            <v>6.3603182972742103E-2</v>
          </cell>
          <cell r="FC358">
            <v>7.3661539068020518E-2</v>
          </cell>
          <cell r="FD358">
            <v>7.3661539068020518E-2</v>
          </cell>
          <cell r="FE358">
            <v>7.3661539068020518E-2</v>
          </cell>
          <cell r="FF358">
            <v>7.3661539068020518E-2</v>
          </cell>
          <cell r="FG358">
            <v>7.3661539068020518E-2</v>
          </cell>
          <cell r="FH358">
            <v>7.3661539068020518E-2</v>
          </cell>
          <cell r="FI358">
            <v>7.3661539068020518E-2</v>
          </cell>
          <cell r="FJ358">
            <v>7.3661539068020518E-2</v>
          </cell>
          <cell r="FK358">
            <v>7.3661539068020518E-2</v>
          </cell>
          <cell r="FL358">
            <v>7.3661539068020518E-2</v>
          </cell>
          <cell r="FM358">
            <v>7.3661539068020518E-2</v>
          </cell>
          <cell r="FN358">
            <v>7.3661539068020518E-2</v>
          </cell>
          <cell r="FO358">
            <v>6.8602714783107643E-2</v>
          </cell>
          <cell r="FP358">
            <v>6.8602714783107643E-2</v>
          </cell>
          <cell r="FQ358">
            <v>6.8602714783107643E-2</v>
          </cell>
          <cell r="FR358">
            <v>6.8602714783107643E-2</v>
          </cell>
          <cell r="FS358">
            <v>6.8602714783107643E-2</v>
          </cell>
          <cell r="FT358">
            <v>6.8602714783107643E-2</v>
          </cell>
          <cell r="FU358">
            <v>6.8602714783107643E-2</v>
          </cell>
          <cell r="FV358">
            <v>6.8602714783107643E-2</v>
          </cell>
          <cell r="FW358">
            <v>6.8602714783107643E-2</v>
          </cell>
        </row>
        <row r="359">
          <cell r="B359" t="str">
            <v>Co 262</v>
          </cell>
          <cell r="C359" t="str">
            <v>FL</v>
          </cell>
          <cell r="BH359">
            <v>-4.997094382237529E-2</v>
          </cell>
          <cell r="BI359">
            <v>-4.997094382237529E-2</v>
          </cell>
          <cell r="BJ359">
            <v>-4.997094382237529E-2</v>
          </cell>
          <cell r="BK359">
            <v>-4.6875479517046216E-2</v>
          </cell>
          <cell r="BL359">
            <v>-4.6875479517046216E-2</v>
          </cell>
          <cell r="BM359">
            <v>-4.6875479517046216E-2</v>
          </cell>
          <cell r="BN359">
            <v>-4.6875479517046216E-2</v>
          </cell>
          <cell r="BO359">
            <v>-4.6875479517046216E-2</v>
          </cell>
          <cell r="BP359">
            <v>-4.6875479517046216E-2</v>
          </cell>
          <cell r="BQ359">
            <v>-4.6875479517046216E-2</v>
          </cell>
          <cell r="BR359">
            <v>-4.6875479517046216E-2</v>
          </cell>
          <cell r="BS359">
            <v>-4.6875479517046216E-2</v>
          </cell>
          <cell r="BT359">
            <v>-4.6875479517046216E-2</v>
          </cell>
          <cell r="BU359">
            <v>-4.6875479517046216E-2</v>
          </cell>
          <cell r="BV359">
            <v>-4.6875479517046216E-2</v>
          </cell>
          <cell r="BW359" t="str">
            <v>NA</v>
          </cell>
          <cell r="BX359" t="str">
            <v>NA</v>
          </cell>
          <cell r="BY359" t="str">
            <v>NA</v>
          </cell>
          <cell r="BZ359" t="str">
            <v>NA</v>
          </cell>
          <cell r="CA359" t="str">
            <v>NA</v>
          </cell>
          <cell r="CB359" t="str">
            <v>NA</v>
          </cell>
          <cell r="CC359" t="str">
            <v>NA</v>
          </cell>
          <cell r="CD359" t="str">
            <v>NA</v>
          </cell>
          <cell r="CE359" t="str">
            <v>NA</v>
          </cell>
          <cell r="CF359" t="str">
            <v>NA</v>
          </cell>
          <cell r="CG359" t="str">
            <v>NA</v>
          </cell>
          <cell r="CH359" t="str">
            <v>NA</v>
          </cell>
          <cell r="CI359" t="str">
            <v>NA</v>
          </cell>
          <cell r="CJ359" t="str">
            <v>NA</v>
          </cell>
          <cell r="CK359" t="str">
            <v>NA</v>
          </cell>
          <cell r="CL359" t="str">
            <v>NA</v>
          </cell>
          <cell r="CM359" t="str">
            <v>NA</v>
          </cell>
          <cell r="CN359" t="str">
            <v>NA</v>
          </cell>
          <cell r="CO359" t="str">
            <v>NA</v>
          </cell>
          <cell r="CP359" t="str">
            <v>NA</v>
          </cell>
          <cell r="CQ359" t="str">
            <v>NA</v>
          </cell>
          <cell r="CR359" t="str">
            <v>NA</v>
          </cell>
          <cell r="CS359" t="str">
            <v>NA</v>
          </cell>
          <cell r="CT359" t="str">
            <v>NA</v>
          </cell>
          <cell r="CU359" t="str">
            <v>NA</v>
          </cell>
          <cell r="CV359" t="str">
            <v>NA</v>
          </cell>
          <cell r="CW359" t="str">
            <v>NA</v>
          </cell>
          <cell r="CX359" t="str">
            <v>NA</v>
          </cell>
          <cell r="CY359" t="str">
            <v>NA</v>
          </cell>
          <cell r="CZ359" t="str">
            <v>NA</v>
          </cell>
          <cell r="DA359" t="str">
            <v>NA</v>
          </cell>
          <cell r="DB359" t="str">
            <v>NA</v>
          </cell>
          <cell r="DC359" t="str">
            <v>NA</v>
          </cell>
          <cell r="DD359" t="str">
            <v>NA</v>
          </cell>
          <cell r="DE359" t="str">
            <v>NA</v>
          </cell>
          <cell r="DF359" t="str">
            <v>NA</v>
          </cell>
          <cell r="DG359" t="str">
            <v>NA</v>
          </cell>
          <cell r="DH359" t="str">
            <v>NA</v>
          </cell>
          <cell r="DI359" t="str">
            <v>NA</v>
          </cell>
          <cell r="DJ359" t="str">
            <v>NA</v>
          </cell>
          <cell r="DK359" t="str">
            <v>NA</v>
          </cell>
          <cell r="DL359" t="str">
            <v>NA</v>
          </cell>
          <cell r="DM359" t="str">
            <v>NA</v>
          </cell>
          <cell r="DN359" t="str">
            <v>NA</v>
          </cell>
          <cell r="DO359" t="str">
            <v>NA</v>
          </cell>
          <cell r="DP359" t="str">
            <v>NA</v>
          </cell>
          <cell r="DQ359" t="str">
            <v>NA</v>
          </cell>
          <cell r="DR359" t="str">
            <v>NA</v>
          </cell>
          <cell r="DS359" t="str">
            <v>NA</v>
          </cell>
          <cell r="DT359" t="str">
            <v>NA</v>
          </cell>
          <cell r="DU359" t="str">
            <v>NA</v>
          </cell>
          <cell r="DV359" t="str">
            <v>NA</v>
          </cell>
          <cell r="DW359" t="str">
            <v>NA</v>
          </cell>
          <cell r="DX359" t="str">
            <v>NA</v>
          </cell>
          <cell r="DY359" t="str">
            <v>NA</v>
          </cell>
          <cell r="DZ359" t="str">
            <v>NA</v>
          </cell>
          <cell r="EA359" t="str">
            <v>NA</v>
          </cell>
          <cell r="EB359" t="str">
            <v>NA</v>
          </cell>
          <cell r="EC359" t="str">
            <v>NA</v>
          </cell>
          <cell r="ED359" t="str">
            <v>NA</v>
          </cell>
          <cell r="EE359" t="str">
            <v>NA</v>
          </cell>
          <cell r="EF359" t="str">
            <v>NA</v>
          </cell>
          <cell r="EG359" t="str">
            <v>NA</v>
          </cell>
          <cell r="EH359" t="str">
            <v>NA</v>
          </cell>
          <cell r="EI359" t="str">
            <v>NA</v>
          </cell>
          <cell r="EJ359" t="str">
            <v>NA</v>
          </cell>
          <cell r="EK359" t="str">
            <v>NA</v>
          </cell>
          <cell r="EL359" t="str">
            <v>NA</v>
          </cell>
          <cell r="EM359" t="str">
            <v>NA</v>
          </cell>
          <cell r="EN359" t="str">
            <v>NA</v>
          </cell>
          <cell r="EO359" t="str">
            <v>NA</v>
          </cell>
          <cell r="EP359" t="str">
            <v>NA</v>
          </cell>
          <cell r="EQ359" t="str">
            <v>NA</v>
          </cell>
          <cell r="ER359" t="str">
            <v>NA</v>
          </cell>
          <cell r="ES359" t="str">
            <v>NA</v>
          </cell>
          <cell r="ET359" t="str">
            <v>NA</v>
          </cell>
          <cell r="EU359" t="str">
            <v>NA</v>
          </cell>
          <cell r="EV359" t="str">
            <v>NA</v>
          </cell>
          <cell r="EW359" t="str">
            <v>NA</v>
          </cell>
          <cell r="EX359" t="str">
            <v>NA</v>
          </cell>
          <cell r="EY359" t="str">
            <v>NA</v>
          </cell>
          <cell r="EZ359" t="str">
            <v>NA</v>
          </cell>
          <cell r="FA359" t="str">
            <v>NA</v>
          </cell>
          <cell r="FB359" t="str">
            <v>NA</v>
          </cell>
          <cell r="FC359" t="str">
            <v>NA</v>
          </cell>
          <cell r="FD359" t="str">
            <v>NA</v>
          </cell>
          <cell r="FE359" t="str">
            <v>NA</v>
          </cell>
          <cell r="FF359" t="str">
            <v>NA</v>
          </cell>
          <cell r="FG359" t="str">
            <v>NA</v>
          </cell>
          <cell r="FH359" t="str">
            <v>NA</v>
          </cell>
          <cell r="FI359" t="str">
            <v>NA</v>
          </cell>
          <cell r="FJ359" t="str">
            <v>NA</v>
          </cell>
          <cell r="FK359" t="str">
            <v>NA</v>
          </cell>
          <cell r="FL359" t="str">
            <v>NA</v>
          </cell>
          <cell r="FM359" t="str">
            <v>NA</v>
          </cell>
          <cell r="FN359" t="str">
            <v>NA</v>
          </cell>
          <cell r="FO359" t="str">
            <v>NA</v>
          </cell>
          <cell r="FP359" t="str">
            <v>NA</v>
          </cell>
          <cell r="FQ359" t="str">
            <v>NA</v>
          </cell>
          <cell r="FR359" t="str">
            <v>NA</v>
          </cell>
          <cell r="FS359" t="str">
            <v>NA</v>
          </cell>
          <cell r="FT359" t="str">
            <v>NA</v>
          </cell>
          <cell r="FU359" t="str">
            <v>NA</v>
          </cell>
          <cell r="FV359" t="str">
            <v>NA</v>
          </cell>
          <cell r="FW359" t="str">
            <v>NA</v>
          </cell>
        </row>
        <row r="360">
          <cell r="B360" t="str">
            <v>Co 189</v>
          </cell>
          <cell r="C360" t="str">
            <v>NC</v>
          </cell>
          <cell r="BH360">
            <v>-18.032263940289702</v>
          </cell>
          <cell r="BI360">
            <v>-18.032263940289702</v>
          </cell>
          <cell r="BJ360">
            <v>-18.032263940289702</v>
          </cell>
          <cell r="BK360">
            <v>-677.45594655252887</v>
          </cell>
          <cell r="BL360">
            <v>-677.45594655252887</v>
          </cell>
          <cell r="BM360">
            <v>-677.45594655252887</v>
          </cell>
          <cell r="BN360">
            <v>-677.45594655252887</v>
          </cell>
          <cell r="BO360">
            <v>-677.45594655252887</v>
          </cell>
          <cell r="BP360">
            <v>-677.45594655252887</v>
          </cell>
          <cell r="BQ360">
            <v>-677.45594655252887</v>
          </cell>
          <cell r="BR360">
            <v>-677.45594655252887</v>
          </cell>
          <cell r="BS360">
            <v>-677.45594655252887</v>
          </cell>
          <cell r="BT360">
            <v>-677.45594655252887</v>
          </cell>
          <cell r="BU360">
            <v>-677.45594655252887</v>
          </cell>
          <cell r="BV360">
            <v>-677.45594655252887</v>
          </cell>
          <cell r="BW360">
            <v>-5.1525267105214541</v>
          </cell>
          <cell r="BX360">
            <v>-5.1525267105214541</v>
          </cell>
          <cell r="BY360">
            <v>-5.1525267105214541</v>
          </cell>
          <cell r="BZ360">
            <v>-5.1525267105214541</v>
          </cell>
          <cell r="CA360">
            <v>-5.1525267105214541</v>
          </cell>
          <cell r="CB360">
            <v>-5.1525267105214541</v>
          </cell>
          <cell r="CC360">
            <v>-5.1525267105214541</v>
          </cell>
          <cell r="CD360">
            <v>-5.1525267105214541</v>
          </cell>
          <cell r="CE360">
            <v>-5.1525267105214541</v>
          </cell>
          <cell r="CF360">
            <v>-5.1525267105214541</v>
          </cell>
          <cell r="CG360">
            <v>-5.1525267105214541</v>
          </cell>
          <cell r="CH360">
            <v>-5.1525267105214541</v>
          </cell>
          <cell r="CI360">
            <v>-2.7754823075464308</v>
          </cell>
          <cell r="CJ360">
            <v>-2.7754823075464308</v>
          </cell>
          <cell r="CK360">
            <v>-2.7754823075464308</v>
          </cell>
          <cell r="CL360">
            <v>-2.7754823075464308</v>
          </cell>
          <cell r="CM360">
            <v>-2.7754823075464308</v>
          </cell>
          <cell r="CN360">
            <v>-2.7754823075464308</v>
          </cell>
          <cell r="CO360">
            <v>-2.7754823075464308</v>
          </cell>
          <cell r="CP360">
            <v>-2.7754823075464308</v>
          </cell>
          <cell r="CQ360">
            <v>-2.7754823075464308</v>
          </cell>
          <cell r="CR360">
            <v>-2.7754823075464308</v>
          </cell>
          <cell r="CS360">
            <v>-2.7754823075464308</v>
          </cell>
          <cell r="CT360">
            <v>-2.7754823075464308</v>
          </cell>
          <cell r="CU360">
            <v>-2.4862689291041296</v>
          </cell>
          <cell r="CV360">
            <v>-2.4862689291041296</v>
          </cell>
          <cell r="CW360">
            <v>-2.4862689291041296</v>
          </cell>
          <cell r="CX360">
            <v>-2.4862689291041296</v>
          </cell>
          <cell r="CY360">
            <v>-2.4862689291041296</v>
          </cell>
          <cell r="CZ360">
            <v>-2.4862689291041296</v>
          </cell>
          <cell r="DA360">
            <v>-2.4862689291041296</v>
          </cell>
          <cell r="DB360">
            <v>-2.4862689291041296</v>
          </cell>
          <cell r="DC360">
            <v>-2.4862689291041296</v>
          </cell>
          <cell r="DD360">
            <v>-2.4862689291041296</v>
          </cell>
          <cell r="DE360">
            <v>-2.4862689291041296</v>
          </cell>
          <cell r="DF360">
            <v>-2.4862689291041296</v>
          </cell>
          <cell r="DG360">
            <v>-2.2241225014253958</v>
          </cell>
          <cell r="DH360">
            <v>-2.2241225014253958</v>
          </cell>
          <cell r="DI360">
            <v>-2.2241225014253958</v>
          </cell>
          <cell r="DJ360">
            <v>-2.2241225014253958</v>
          </cell>
          <cell r="DK360">
            <v>-2.2241225014253958</v>
          </cell>
          <cell r="DL360">
            <v>-2.2241225014253958</v>
          </cell>
          <cell r="DM360">
            <v>-2.2241225014253958</v>
          </cell>
          <cell r="DN360">
            <v>-2.2241225014253958</v>
          </cell>
          <cell r="DO360">
            <v>-2.2241225014253958</v>
          </cell>
          <cell r="DP360">
            <v>-2.2241225014253958</v>
          </cell>
          <cell r="DQ360">
            <v>-2.2241225014253958</v>
          </cell>
          <cell r="DR360">
            <v>-2.2241225014253958</v>
          </cell>
          <cell r="DS360">
            <v>-1.9723070962657876</v>
          </cell>
          <cell r="DT360">
            <v>-1.9723070962657876</v>
          </cell>
          <cell r="DU360">
            <v>-1.9723070962657876</v>
          </cell>
          <cell r="DV360">
            <v>-1.9723070962657876</v>
          </cell>
          <cell r="DW360">
            <v>-1.9723070962657876</v>
          </cell>
          <cell r="DX360">
            <v>-1.9723070962657876</v>
          </cell>
          <cell r="DY360">
            <v>-1.9723070962657876</v>
          </cell>
          <cell r="DZ360">
            <v>-1.9723070962657876</v>
          </cell>
          <cell r="EA360">
            <v>-1.9723070962657876</v>
          </cell>
          <cell r="EB360">
            <v>-1.9723070962657876</v>
          </cell>
          <cell r="EC360">
            <v>-1.9723070962657876</v>
          </cell>
          <cell r="ED360">
            <v>-1.9723070962657876</v>
          </cell>
          <cell r="EE360">
            <v>-1.7807211902559219</v>
          </cell>
          <cell r="EF360">
            <v>-1.7807211902559219</v>
          </cell>
          <cell r="EG360">
            <v>-1.7807211902559219</v>
          </cell>
          <cell r="EH360">
            <v>-1.7807211902559219</v>
          </cell>
          <cell r="EI360">
            <v>-1.7807211902559219</v>
          </cell>
          <cell r="EJ360">
            <v>-1.7807211902559219</v>
          </cell>
          <cell r="EK360">
            <v>-1.7807211902559219</v>
          </cell>
          <cell r="EL360">
            <v>-1.7807211902559219</v>
          </cell>
          <cell r="EM360">
            <v>-1.7807211902559219</v>
          </cell>
          <cell r="EN360">
            <v>-1.7807211902559219</v>
          </cell>
          <cell r="EO360">
            <v>-1.7807211902559219</v>
          </cell>
          <cell r="EP360">
            <v>-1.7807211902559219</v>
          </cell>
          <cell r="EQ360">
            <v>-1.5662937602269382</v>
          </cell>
          <cell r="ER360">
            <v>-1.5662937602269382</v>
          </cell>
          <cell r="ES360">
            <v>-1.5662937602269382</v>
          </cell>
          <cell r="ET360">
            <v>-1.5662937602269382</v>
          </cell>
          <cell r="EU360">
            <v>-1.5662937602269382</v>
          </cell>
          <cell r="EV360">
            <v>-1.5662937602269382</v>
          </cell>
          <cell r="EW360">
            <v>-1.5662937602269382</v>
          </cell>
          <cell r="EX360">
            <v>-1.5662937602269382</v>
          </cell>
          <cell r="EY360">
            <v>-1.5662937602269382</v>
          </cell>
          <cell r="EZ360">
            <v>-1.5662937602269382</v>
          </cell>
          <cell r="FA360">
            <v>-1.5662937602269382</v>
          </cell>
          <cell r="FB360">
            <v>-1.5662937602269382</v>
          </cell>
          <cell r="FC360">
            <v>-1.4520420778307668</v>
          </cell>
          <cell r="FD360">
            <v>-1.4520420778307668</v>
          </cell>
          <cell r="FE360">
            <v>-1.4520420778307668</v>
          </cell>
          <cell r="FF360">
            <v>-1.4520420778307668</v>
          </cell>
          <cell r="FG360">
            <v>-1.4520420778307668</v>
          </cell>
          <cell r="FH360">
            <v>-1.4520420778307668</v>
          </cell>
          <cell r="FI360">
            <v>-1.4520420778307668</v>
          </cell>
          <cell r="FJ360">
            <v>-1.4520420778307668</v>
          </cell>
          <cell r="FK360">
            <v>-1.4520420778307668</v>
          </cell>
          <cell r="FL360">
            <v>-1.4520420778307668</v>
          </cell>
          <cell r="FM360">
            <v>-1.4520420778307668</v>
          </cell>
          <cell r="FN360">
            <v>-1.4520420778307668</v>
          </cell>
          <cell r="FO360">
            <v>-1.3800136113455108</v>
          </cell>
          <cell r="FP360">
            <v>-1.3800136113455108</v>
          </cell>
          <cell r="FQ360">
            <v>-1.3800136113455108</v>
          </cell>
          <cell r="FR360">
            <v>-1.3800136113455108</v>
          </cell>
          <cell r="FS360">
            <v>-1.3800136113455108</v>
          </cell>
          <cell r="FT360">
            <v>-1.3800136113455108</v>
          </cell>
          <cell r="FU360">
            <v>-1.3800136113455108</v>
          </cell>
          <cell r="FV360">
            <v>-1.3800136113455108</v>
          </cell>
          <cell r="FW360">
            <v>-1.3800136113455108</v>
          </cell>
        </row>
        <row r="361">
          <cell r="B361" t="str">
            <v>Co 191</v>
          </cell>
          <cell r="C361" t="str">
            <v>NC</v>
          </cell>
          <cell r="BH361">
            <v>-0.28269742506815626</v>
          </cell>
          <cell r="BI361">
            <v>-0.28269742506815626</v>
          </cell>
          <cell r="BJ361">
            <v>-0.28269742506815626</v>
          </cell>
          <cell r="BK361">
            <v>-0.43637018674894257</v>
          </cell>
          <cell r="BL361">
            <v>-0.43637018674894257</v>
          </cell>
          <cell r="BM361">
            <v>-0.43637018674894257</v>
          </cell>
          <cell r="BN361">
            <v>-0.43637018674894257</v>
          </cell>
          <cell r="BO361">
            <v>-0.43637018674894257</v>
          </cell>
          <cell r="BP361">
            <v>-0.43637018674894257</v>
          </cell>
          <cell r="BQ361">
            <v>-0.43637018674894257</v>
          </cell>
          <cell r="BR361">
            <v>-0.43637018674894257</v>
          </cell>
          <cell r="BS361">
            <v>-0.43637018674894257</v>
          </cell>
          <cell r="BT361">
            <v>-0.43637018674894257</v>
          </cell>
          <cell r="BU361">
            <v>-0.43637018674894257</v>
          </cell>
          <cell r="BV361">
            <v>-0.43637018674894257</v>
          </cell>
          <cell r="BW361">
            <v>-0.20274051192055306</v>
          </cell>
          <cell r="BX361">
            <v>-0.20274051192055306</v>
          </cell>
          <cell r="BY361">
            <v>-0.20274051192055306</v>
          </cell>
          <cell r="BZ361">
            <v>-0.20274051192055306</v>
          </cell>
          <cell r="CA361">
            <v>-0.20274051192055306</v>
          </cell>
          <cell r="CB361">
            <v>-0.20274051192055306</v>
          </cell>
          <cell r="CC361">
            <v>-0.20274051192055306</v>
          </cell>
          <cell r="CD361">
            <v>-0.20274051192055306</v>
          </cell>
          <cell r="CE361">
            <v>-0.20274051192055306</v>
          </cell>
          <cell r="CF361">
            <v>-0.20274051192055306</v>
          </cell>
          <cell r="CG361">
            <v>-0.20274051192055306</v>
          </cell>
          <cell r="CH361">
            <v>-0.20274051192055306</v>
          </cell>
          <cell r="CI361">
            <v>-0.2251133847580512</v>
          </cell>
          <cell r="CJ361">
            <v>-0.2251133847580512</v>
          </cell>
          <cell r="CK361">
            <v>-0.2251133847580512</v>
          </cell>
          <cell r="CL361">
            <v>-0.2251133847580512</v>
          </cell>
          <cell r="CM361">
            <v>-0.2251133847580512</v>
          </cell>
          <cell r="CN361">
            <v>-0.2251133847580512</v>
          </cell>
          <cell r="CO361">
            <v>-0.2251133847580512</v>
          </cell>
          <cell r="CP361">
            <v>-0.2251133847580512</v>
          </cell>
          <cell r="CQ361">
            <v>-0.2251133847580512</v>
          </cell>
          <cell r="CR361">
            <v>-0.2251133847580512</v>
          </cell>
          <cell r="CS361">
            <v>-0.2251133847580512</v>
          </cell>
          <cell r="CT361">
            <v>-0.2251133847580512</v>
          </cell>
          <cell r="CU361">
            <v>-7.1368351544694411E-2</v>
          </cell>
          <cell r="CV361">
            <v>-7.1368351544694411E-2</v>
          </cell>
          <cell r="CW361">
            <v>-7.1368351544694411E-2</v>
          </cell>
          <cell r="CX361">
            <v>-7.1368351544694411E-2</v>
          </cell>
          <cell r="CY361">
            <v>-7.1368351544694411E-2</v>
          </cell>
          <cell r="CZ361">
            <v>-7.1368351544694411E-2</v>
          </cell>
          <cell r="DA361">
            <v>-7.1368351544694411E-2</v>
          </cell>
          <cell r="DB361">
            <v>-7.1368351544694411E-2</v>
          </cell>
          <cell r="DC361">
            <v>-7.1368351544694411E-2</v>
          </cell>
          <cell r="DD361">
            <v>-7.1368351544694411E-2</v>
          </cell>
          <cell r="DE361">
            <v>-7.1368351544694411E-2</v>
          </cell>
          <cell r="DF361">
            <v>-7.1368351544694411E-2</v>
          </cell>
          <cell r="DG361">
            <v>-5.9538341239806239E-2</v>
          </cell>
          <cell r="DH361">
            <v>-5.9538341239806239E-2</v>
          </cell>
          <cell r="DI361">
            <v>-5.9538341239806239E-2</v>
          </cell>
          <cell r="DJ361">
            <v>-5.9538341239806239E-2</v>
          </cell>
          <cell r="DK361">
            <v>-5.9538341239806239E-2</v>
          </cell>
          <cell r="DL361">
            <v>-5.9538341239806239E-2</v>
          </cell>
          <cell r="DM361">
            <v>-5.9538341239806239E-2</v>
          </cell>
          <cell r="DN361">
            <v>-5.9538341239806239E-2</v>
          </cell>
          <cell r="DO361">
            <v>-5.9538341239806239E-2</v>
          </cell>
          <cell r="DP361">
            <v>-5.9538341239806239E-2</v>
          </cell>
          <cell r="DQ361">
            <v>-5.9538341239806239E-2</v>
          </cell>
          <cell r="DR361">
            <v>-5.9538341239806239E-2</v>
          </cell>
          <cell r="DS361">
            <v>-1.9578105141203929E-3</v>
          </cell>
          <cell r="DT361">
            <v>-1.9578105141203929E-3</v>
          </cell>
          <cell r="DU361">
            <v>-1.9578105141203929E-3</v>
          </cell>
          <cell r="DV361">
            <v>-1.9578105141203929E-3</v>
          </cell>
          <cell r="DW361">
            <v>-1.9578105141203929E-3</v>
          </cell>
          <cell r="DX361">
            <v>-1.9578105141203929E-3</v>
          </cell>
          <cell r="DY361">
            <v>-1.9578105141203929E-3</v>
          </cell>
          <cell r="DZ361">
            <v>-1.9578105141203929E-3</v>
          </cell>
          <cell r="EA361">
            <v>-1.9578105141203929E-3</v>
          </cell>
          <cell r="EB361">
            <v>-1.9578105141203929E-3</v>
          </cell>
          <cell r="EC361">
            <v>-1.9578105141203929E-3</v>
          </cell>
          <cell r="ED361">
            <v>-1.9578105141203929E-3</v>
          </cell>
          <cell r="EE361">
            <v>2.968103872654837E-3</v>
          </cell>
          <cell r="EF361">
            <v>2.968103872654837E-3</v>
          </cell>
          <cell r="EG361">
            <v>2.968103872654837E-3</v>
          </cell>
          <cell r="EH361">
            <v>2.968103872654837E-3</v>
          </cell>
          <cell r="EI361">
            <v>2.968103872654837E-3</v>
          </cell>
          <cell r="EJ361">
            <v>2.968103872654837E-3</v>
          </cell>
          <cell r="EK361">
            <v>2.968103872654837E-3</v>
          </cell>
          <cell r="EL361">
            <v>2.968103872654837E-3</v>
          </cell>
          <cell r="EM361">
            <v>2.968103872654837E-3</v>
          </cell>
          <cell r="EN361">
            <v>2.968103872654837E-3</v>
          </cell>
          <cell r="EO361">
            <v>2.968103872654837E-3</v>
          </cell>
          <cell r="EP361">
            <v>2.968103872654837E-3</v>
          </cell>
          <cell r="EQ361">
            <v>6.4101517712176773E-2</v>
          </cell>
          <cell r="ER361">
            <v>6.4101517712176773E-2</v>
          </cell>
          <cell r="ES361">
            <v>6.4101517712176773E-2</v>
          </cell>
          <cell r="ET361">
            <v>6.4101517712176773E-2</v>
          </cell>
          <cell r="EU361">
            <v>6.4101517712176773E-2</v>
          </cell>
          <cell r="EV361">
            <v>6.4101517712176773E-2</v>
          </cell>
          <cell r="EW361">
            <v>6.4101517712176773E-2</v>
          </cell>
          <cell r="EX361">
            <v>6.4101517712176773E-2</v>
          </cell>
          <cell r="EY361">
            <v>6.4101517712176773E-2</v>
          </cell>
          <cell r="EZ361">
            <v>6.4101517712176773E-2</v>
          </cell>
          <cell r="FA361">
            <v>6.4101517712176773E-2</v>
          </cell>
          <cell r="FB361">
            <v>6.4101517712176773E-2</v>
          </cell>
          <cell r="FC361">
            <v>0.10939414725859525</v>
          </cell>
          <cell r="FD361">
            <v>0.10939414725859525</v>
          </cell>
          <cell r="FE361">
            <v>0.10939414725859525</v>
          </cell>
          <cell r="FF361">
            <v>0.10939414725859525</v>
          </cell>
          <cell r="FG361">
            <v>0.10939414725859525</v>
          </cell>
          <cell r="FH361">
            <v>0.10939414725859525</v>
          </cell>
          <cell r="FI361">
            <v>0.10939414725859525</v>
          </cell>
          <cell r="FJ361">
            <v>0.10939414725859525</v>
          </cell>
          <cell r="FK361">
            <v>0.10939414725859525</v>
          </cell>
          <cell r="FL361">
            <v>0.10939414725859525</v>
          </cell>
          <cell r="FM361">
            <v>0.10939414725859525</v>
          </cell>
          <cell r="FN361">
            <v>0.10939414725859525</v>
          </cell>
          <cell r="FO361">
            <v>0.12607379834128588</v>
          </cell>
          <cell r="FP361">
            <v>0.12607379834128588</v>
          </cell>
          <cell r="FQ361">
            <v>0.12607379834128588</v>
          </cell>
          <cell r="FR361">
            <v>0.12607379834128588</v>
          </cell>
          <cell r="FS361">
            <v>0.12607379834128588</v>
          </cell>
          <cell r="FT361">
            <v>0.12607379834128588</v>
          </cell>
          <cell r="FU361">
            <v>0.12607379834128588</v>
          </cell>
          <cell r="FV361">
            <v>0.12607379834128588</v>
          </cell>
          <cell r="FW361">
            <v>0.12607379834128588</v>
          </cell>
        </row>
        <row r="362">
          <cell r="B362" t="str">
            <v>Co 452</v>
          </cell>
          <cell r="C362" t="str">
            <v>NV</v>
          </cell>
          <cell r="BH362">
            <v>-0.12422219836928487</v>
          </cell>
          <cell r="BI362">
            <v>-0.12422219836928487</v>
          </cell>
          <cell r="BJ362">
            <v>-0.12422219836928487</v>
          </cell>
          <cell r="BK362">
            <v>-0.22200358817203741</v>
          </cell>
          <cell r="BL362">
            <v>-0.22200358817203741</v>
          </cell>
          <cell r="BM362">
            <v>-0.22200358817203741</v>
          </cell>
          <cell r="BN362">
            <v>-0.22200358817203741</v>
          </cell>
          <cell r="BO362">
            <v>-0.22200358817203741</v>
          </cell>
          <cell r="BP362">
            <v>-0.22200358817203741</v>
          </cell>
          <cell r="BQ362">
            <v>-0.22200358817203741</v>
          </cell>
          <cell r="BR362">
            <v>-0.22200358817203741</v>
          </cell>
          <cell r="BS362">
            <v>-0.22200358817203741</v>
          </cell>
          <cell r="BT362">
            <v>-0.22200358817203741</v>
          </cell>
          <cell r="BU362">
            <v>-0.22200358817203741</v>
          </cell>
          <cell r="BV362">
            <v>-0.22200358817203741</v>
          </cell>
          <cell r="BW362">
            <v>9.9399830586404642E-2</v>
          </cell>
          <cell r="BX362">
            <v>9.9399830586404642E-2</v>
          </cell>
          <cell r="BY362">
            <v>9.9399830586404642E-2</v>
          </cell>
          <cell r="BZ362">
            <v>9.9399830586404642E-2</v>
          </cell>
          <cell r="CA362">
            <v>9.9399830586404642E-2</v>
          </cell>
          <cell r="CB362">
            <v>9.9399830586404642E-2</v>
          </cell>
          <cell r="CC362">
            <v>9.9399830586404642E-2</v>
          </cell>
          <cell r="CD362">
            <v>9.9399830586404642E-2</v>
          </cell>
          <cell r="CE362">
            <v>9.9399830586404642E-2</v>
          </cell>
          <cell r="CF362">
            <v>9.9399830586404642E-2</v>
          </cell>
          <cell r="CG362">
            <v>9.9399830586404642E-2</v>
          </cell>
          <cell r="CH362">
            <v>9.9399830586404642E-2</v>
          </cell>
          <cell r="CI362">
            <v>-4.7639741439602069E-2</v>
          </cell>
          <cell r="CJ362">
            <v>-4.7639741439602069E-2</v>
          </cell>
          <cell r="CK362">
            <v>-4.7639741439602069E-2</v>
          </cell>
          <cell r="CL362">
            <v>-4.7639741439602069E-2</v>
          </cell>
          <cell r="CM362">
            <v>-4.7639741439602069E-2</v>
          </cell>
          <cell r="CN362">
            <v>-4.7639741439602069E-2</v>
          </cell>
          <cell r="CO362">
            <v>-4.7639741439602069E-2</v>
          </cell>
          <cell r="CP362">
            <v>-4.7639741439602069E-2</v>
          </cell>
          <cell r="CQ362">
            <v>-4.7639741439602069E-2</v>
          </cell>
          <cell r="CR362">
            <v>-4.7639741439602069E-2</v>
          </cell>
          <cell r="CS362">
            <v>-4.7639741439602069E-2</v>
          </cell>
          <cell r="CT362">
            <v>-4.7639741439602069E-2</v>
          </cell>
          <cell r="CU362">
            <v>-8.2335622331941097E-3</v>
          </cell>
          <cell r="CV362">
            <v>-8.2335622331941097E-3</v>
          </cell>
          <cell r="CW362">
            <v>-8.2335622331941097E-3</v>
          </cell>
          <cell r="CX362">
            <v>-8.2335622331941097E-3</v>
          </cell>
          <cell r="CY362">
            <v>-8.2335622331941097E-3</v>
          </cell>
          <cell r="CZ362">
            <v>-8.2335622331941097E-3</v>
          </cell>
          <cell r="DA362">
            <v>-8.2335622331941097E-3</v>
          </cell>
          <cell r="DB362">
            <v>-8.2335622331941097E-3</v>
          </cell>
          <cell r="DC362">
            <v>-8.2335622331941097E-3</v>
          </cell>
          <cell r="DD362">
            <v>-8.2335622331941097E-3</v>
          </cell>
          <cell r="DE362">
            <v>-8.2335622331941097E-3</v>
          </cell>
          <cell r="DF362">
            <v>-8.2335622331941097E-3</v>
          </cell>
          <cell r="DG362">
            <v>0.12749586961119724</v>
          </cell>
          <cell r="DH362">
            <v>0.12749586961119724</v>
          </cell>
          <cell r="DI362">
            <v>0.12749586961119724</v>
          </cell>
          <cell r="DJ362">
            <v>0.12749586961119724</v>
          </cell>
          <cell r="DK362">
            <v>0.12749586961119724</v>
          </cell>
          <cell r="DL362">
            <v>0.12749586961119724</v>
          </cell>
          <cell r="DM362">
            <v>0.12749586961119724</v>
          </cell>
          <cell r="DN362">
            <v>0.12749586961119724</v>
          </cell>
          <cell r="DO362">
            <v>0.12749586961119724</v>
          </cell>
          <cell r="DP362">
            <v>0.12749586961119724</v>
          </cell>
          <cell r="DQ362">
            <v>0.12749586961119724</v>
          </cell>
          <cell r="DR362">
            <v>0.12749586961119724</v>
          </cell>
          <cell r="DS362">
            <v>0.12369265498122002</v>
          </cell>
          <cell r="DT362">
            <v>0.12369265498122002</v>
          </cell>
          <cell r="DU362">
            <v>0.12369265498122002</v>
          </cell>
          <cell r="DV362">
            <v>0.12369265498122002</v>
          </cell>
          <cell r="DW362">
            <v>0.12369265498122002</v>
          </cell>
          <cell r="DX362">
            <v>0.12369265498122002</v>
          </cell>
          <cell r="DY362">
            <v>0.12369265498122002</v>
          </cell>
          <cell r="DZ362">
            <v>0.12369265498122002</v>
          </cell>
          <cell r="EA362">
            <v>0.12369265498122002</v>
          </cell>
          <cell r="EB362">
            <v>0.12369265498122002</v>
          </cell>
          <cell r="EC362">
            <v>0.12369265498122002</v>
          </cell>
          <cell r="ED362">
            <v>0.12369265498122002</v>
          </cell>
          <cell r="EE362">
            <v>0.16859211814231634</v>
          </cell>
          <cell r="EF362">
            <v>0.16859211814231634</v>
          </cell>
          <cell r="EG362">
            <v>0.16859211814231634</v>
          </cell>
          <cell r="EH362">
            <v>0.16859211814231634</v>
          </cell>
          <cell r="EI362">
            <v>0.16859211814231634</v>
          </cell>
          <cell r="EJ362">
            <v>0.16859211814231634</v>
          </cell>
          <cell r="EK362">
            <v>0.16859211814231634</v>
          </cell>
          <cell r="EL362">
            <v>0.16859211814231634</v>
          </cell>
          <cell r="EM362">
            <v>0.16859211814231634</v>
          </cell>
          <cell r="EN362">
            <v>0.16859211814231634</v>
          </cell>
          <cell r="EO362">
            <v>0.16859211814231634</v>
          </cell>
          <cell r="EP362">
            <v>0.16859211814231634</v>
          </cell>
          <cell r="EQ362">
            <v>0.1126682748343394</v>
          </cell>
          <cell r="ER362">
            <v>0.1126682748343394</v>
          </cell>
          <cell r="ES362">
            <v>0.1126682748343394</v>
          </cell>
          <cell r="ET362">
            <v>0.1126682748343394</v>
          </cell>
          <cell r="EU362">
            <v>0.1126682748343394</v>
          </cell>
          <cell r="EV362">
            <v>0.1126682748343394</v>
          </cell>
          <cell r="EW362">
            <v>0.1126682748343394</v>
          </cell>
          <cell r="EX362">
            <v>0.1126682748343394</v>
          </cell>
          <cell r="EY362">
            <v>0.1126682748343394</v>
          </cell>
          <cell r="EZ362">
            <v>0.1126682748343394</v>
          </cell>
          <cell r="FA362">
            <v>0.1126682748343394</v>
          </cell>
          <cell r="FB362">
            <v>0.1126682748343394</v>
          </cell>
          <cell r="FC362">
            <v>0.10910640714965719</v>
          </cell>
          <cell r="FD362">
            <v>0.10910640714965719</v>
          </cell>
          <cell r="FE362">
            <v>0.10910640714965719</v>
          </cell>
          <cell r="FF362">
            <v>0.10910640714965719</v>
          </cell>
          <cell r="FG362">
            <v>0.10910640714965719</v>
          </cell>
          <cell r="FH362">
            <v>0.10910640714965719</v>
          </cell>
          <cell r="FI362">
            <v>0.10910640714965719</v>
          </cell>
          <cell r="FJ362">
            <v>0.10910640714965719</v>
          </cell>
          <cell r="FK362">
            <v>0.10910640714965719</v>
          </cell>
          <cell r="FL362">
            <v>0.10910640714965719</v>
          </cell>
          <cell r="FM362">
            <v>0.10910640714965719</v>
          </cell>
          <cell r="FN362">
            <v>0.10910640714965719</v>
          </cell>
          <cell r="FO362">
            <v>0.1281050000592783</v>
          </cell>
          <cell r="FP362">
            <v>0.1281050000592783</v>
          </cell>
          <cell r="FQ362">
            <v>0.1281050000592783</v>
          </cell>
          <cell r="FR362">
            <v>0.1281050000592783</v>
          </cell>
          <cell r="FS362">
            <v>0.1281050000592783</v>
          </cell>
          <cell r="FT362">
            <v>0.1281050000592783</v>
          </cell>
          <cell r="FU362">
            <v>0.1281050000592783</v>
          </cell>
          <cell r="FV362">
            <v>0.1281050000592783</v>
          </cell>
          <cell r="FW362">
            <v>0.1281050000592783</v>
          </cell>
        </row>
        <row r="363">
          <cell r="B363" t="str">
            <v>Co 425</v>
          </cell>
          <cell r="C363" t="str">
            <v>AZ</v>
          </cell>
          <cell r="BH363">
            <v>2.0702202097346713E-2</v>
          </cell>
          <cell r="BI363">
            <v>2.0702202097346713E-2</v>
          </cell>
          <cell r="BJ363">
            <v>2.0702202097346713E-2</v>
          </cell>
          <cell r="BK363">
            <v>5.4470678540728935E-2</v>
          </cell>
          <cell r="BL363">
            <v>5.4470678540728935E-2</v>
          </cell>
          <cell r="BM363">
            <v>5.4470678540728935E-2</v>
          </cell>
          <cell r="BN363">
            <v>5.4470678540728935E-2</v>
          </cell>
          <cell r="BO363">
            <v>5.4470678540728935E-2</v>
          </cell>
          <cell r="BP363">
            <v>5.4470678540728935E-2</v>
          </cell>
          <cell r="BQ363">
            <v>5.4470678540728935E-2</v>
          </cell>
          <cell r="BR363">
            <v>5.4470678540728935E-2</v>
          </cell>
          <cell r="BS363">
            <v>5.4470678540728935E-2</v>
          </cell>
          <cell r="BT363">
            <v>5.4470678540728935E-2</v>
          </cell>
          <cell r="BU363">
            <v>5.4470678540728935E-2</v>
          </cell>
          <cell r="BV363">
            <v>5.4470678540728935E-2</v>
          </cell>
          <cell r="BW363">
            <v>5.0680368687185409E-2</v>
          </cell>
          <cell r="BX363">
            <v>5.0680368687185409E-2</v>
          </cell>
          <cell r="BY363">
            <v>5.0680368687185409E-2</v>
          </cell>
          <cell r="BZ363">
            <v>5.0680368687185409E-2</v>
          </cell>
          <cell r="CA363">
            <v>5.0680368687185409E-2</v>
          </cell>
          <cell r="CB363">
            <v>5.0680368687185409E-2</v>
          </cell>
          <cell r="CC363">
            <v>5.0680368687185409E-2</v>
          </cell>
          <cell r="CD363">
            <v>5.0680368687185409E-2</v>
          </cell>
          <cell r="CE363">
            <v>5.0680368687185409E-2</v>
          </cell>
          <cell r="CF363">
            <v>5.0680368687185409E-2</v>
          </cell>
          <cell r="CG363">
            <v>5.0680368687185409E-2</v>
          </cell>
          <cell r="CH363">
            <v>5.0680368687185409E-2</v>
          </cell>
          <cell r="CI363">
            <v>0.1255911805594698</v>
          </cell>
          <cell r="CJ363">
            <v>0.1255911805594698</v>
          </cell>
          <cell r="CK363">
            <v>0.1255911805594698</v>
          </cell>
          <cell r="CL363">
            <v>0.1255911805594698</v>
          </cell>
          <cell r="CM363">
            <v>0.1255911805594698</v>
          </cell>
          <cell r="CN363">
            <v>0.1255911805594698</v>
          </cell>
          <cell r="CO363">
            <v>0.1255911805594698</v>
          </cell>
          <cell r="CP363">
            <v>0.1255911805594698</v>
          </cell>
          <cell r="CQ363">
            <v>0.1255911805594698</v>
          </cell>
          <cell r="CR363">
            <v>0.1255911805594698</v>
          </cell>
          <cell r="CS363">
            <v>0.1255911805594698</v>
          </cell>
          <cell r="CT363">
            <v>0.1255911805594698</v>
          </cell>
          <cell r="CU363">
            <v>0.11647465917441285</v>
          </cell>
          <cell r="CV363">
            <v>0.11647465917441285</v>
          </cell>
          <cell r="CW363">
            <v>0.11647465917441285</v>
          </cell>
          <cell r="CX363">
            <v>0.11647465917441285</v>
          </cell>
          <cell r="CY363">
            <v>0.11647465917441285</v>
          </cell>
          <cell r="CZ363">
            <v>0.11647465917441285</v>
          </cell>
          <cell r="DA363">
            <v>0.11647465917441285</v>
          </cell>
          <cell r="DB363">
            <v>0.11647465917441285</v>
          </cell>
          <cell r="DC363">
            <v>0.11647465917441285</v>
          </cell>
          <cell r="DD363">
            <v>0.11647465917441285</v>
          </cell>
          <cell r="DE363">
            <v>0.11647465917441285</v>
          </cell>
          <cell r="DF363">
            <v>0.11647465917441285</v>
          </cell>
          <cell r="DG363">
            <v>0.13062532419072878</v>
          </cell>
          <cell r="DH363">
            <v>0.13062532419072878</v>
          </cell>
          <cell r="DI363">
            <v>0.13062532419072878</v>
          </cell>
          <cell r="DJ363">
            <v>0.13062532419072878</v>
          </cell>
          <cell r="DK363">
            <v>0.13062532419072878</v>
          </cell>
          <cell r="DL363">
            <v>0.13062532419072878</v>
          </cell>
          <cell r="DM363">
            <v>0.13062532419072878</v>
          </cell>
          <cell r="DN363">
            <v>0.13062532419072878</v>
          </cell>
          <cell r="DO363">
            <v>0.13062532419072878</v>
          </cell>
          <cell r="DP363">
            <v>0.13062532419072878</v>
          </cell>
          <cell r="DQ363">
            <v>0.13062532419072878</v>
          </cell>
          <cell r="DR363">
            <v>0.13062532419072878</v>
          </cell>
          <cell r="DS363">
            <v>0.12642706961947872</v>
          </cell>
          <cell r="DT363">
            <v>0.12642706961947872</v>
          </cell>
          <cell r="DU363">
            <v>0.12642706961947872</v>
          </cell>
          <cell r="DV363">
            <v>0.12642706961947872</v>
          </cell>
          <cell r="DW363">
            <v>0.12642706961947872</v>
          </cell>
          <cell r="DX363">
            <v>0.12642706961947872</v>
          </cell>
          <cell r="DY363">
            <v>0.12642706961947872</v>
          </cell>
          <cell r="DZ363">
            <v>0.12642706961947872</v>
          </cell>
          <cell r="EA363">
            <v>0.12642706961947872</v>
          </cell>
          <cell r="EB363">
            <v>0.12642706961947872</v>
          </cell>
          <cell r="EC363">
            <v>0.12642706961947872</v>
          </cell>
          <cell r="ED363">
            <v>0.12642706961947872</v>
          </cell>
          <cell r="EE363">
            <v>0.12588739973717397</v>
          </cell>
          <cell r="EF363">
            <v>0.12588739973717397</v>
          </cell>
          <cell r="EG363">
            <v>0.12588739973717397</v>
          </cell>
          <cell r="EH363">
            <v>0.12588739973717397</v>
          </cell>
          <cell r="EI363">
            <v>0.12588739973717397</v>
          </cell>
          <cell r="EJ363">
            <v>0.12588739973717397</v>
          </cell>
          <cell r="EK363">
            <v>0.12588739973717397</v>
          </cell>
          <cell r="EL363">
            <v>0.12588739973717397</v>
          </cell>
          <cell r="EM363">
            <v>0.12588739973717397</v>
          </cell>
          <cell r="EN363">
            <v>0.12588739973717397</v>
          </cell>
          <cell r="EO363">
            <v>0.12588739973717397</v>
          </cell>
          <cell r="EP363">
            <v>0.12588739973717397</v>
          </cell>
          <cell r="EQ363">
            <v>0.10768437628282022</v>
          </cell>
          <cell r="ER363">
            <v>0.10768437628282022</v>
          </cell>
          <cell r="ES363">
            <v>0.10768437628282022</v>
          </cell>
          <cell r="ET363">
            <v>0.10768437628282022</v>
          </cell>
          <cell r="EU363">
            <v>0.10768437628282022</v>
          </cell>
          <cell r="EV363">
            <v>0.10768437628282022</v>
          </cell>
          <cell r="EW363">
            <v>0.10768437628282022</v>
          </cell>
          <cell r="EX363">
            <v>0.10768437628282022</v>
          </cell>
          <cell r="EY363">
            <v>0.10768437628282022</v>
          </cell>
          <cell r="EZ363">
            <v>0.10768437628282022</v>
          </cell>
          <cell r="FA363">
            <v>0.10768437628282022</v>
          </cell>
          <cell r="FB363">
            <v>0.10768437628282022</v>
          </cell>
          <cell r="FC363">
            <v>9.7641081715913555E-2</v>
          </cell>
          <cell r="FD363">
            <v>9.7641081715913555E-2</v>
          </cell>
          <cell r="FE363">
            <v>9.7641081715913555E-2</v>
          </cell>
          <cell r="FF363">
            <v>9.7641081715913555E-2</v>
          </cell>
          <cell r="FG363">
            <v>9.7641081715913555E-2</v>
          </cell>
          <cell r="FH363">
            <v>9.7641081715913555E-2</v>
          </cell>
          <cell r="FI363">
            <v>9.7641081715913555E-2</v>
          </cell>
          <cell r="FJ363">
            <v>9.7641081715913555E-2</v>
          </cell>
          <cell r="FK363">
            <v>9.7641081715913555E-2</v>
          </cell>
          <cell r="FL363">
            <v>9.7641081715913555E-2</v>
          </cell>
          <cell r="FM363">
            <v>9.7641081715913555E-2</v>
          </cell>
          <cell r="FN363">
            <v>9.7641081715913555E-2</v>
          </cell>
          <cell r="FO363">
            <v>9.3529948955170514E-2</v>
          </cell>
          <cell r="FP363">
            <v>9.3529948955170514E-2</v>
          </cell>
          <cell r="FQ363">
            <v>9.3529948955170514E-2</v>
          </cell>
          <cell r="FR363">
            <v>9.3529948955170514E-2</v>
          </cell>
          <cell r="FS363">
            <v>9.3529948955170514E-2</v>
          </cell>
          <cell r="FT363">
            <v>9.3529948955170514E-2</v>
          </cell>
          <cell r="FU363">
            <v>9.3529948955170514E-2</v>
          </cell>
          <cell r="FV363">
            <v>9.3529948955170514E-2</v>
          </cell>
          <cell r="FW363">
            <v>9.3529948955170514E-2</v>
          </cell>
        </row>
        <row r="364">
          <cell r="B364" t="str">
            <v>Co 453</v>
          </cell>
          <cell r="C364" t="str">
            <v>NV</v>
          </cell>
          <cell r="BH364">
            <v>9.6181805555969779E-2</v>
          </cell>
          <cell r="BI364">
            <v>9.6181805555969779E-2</v>
          </cell>
          <cell r="BJ364">
            <v>9.6181805555969779E-2</v>
          </cell>
          <cell r="BK364">
            <v>5.2544132295314225E-2</v>
          </cell>
          <cell r="BL364">
            <v>5.2544132295314225E-2</v>
          </cell>
          <cell r="BM364">
            <v>5.2544132295314225E-2</v>
          </cell>
          <cell r="BN364">
            <v>5.2544132295314225E-2</v>
          </cell>
          <cell r="BO364">
            <v>5.2544132295314225E-2</v>
          </cell>
          <cell r="BP364">
            <v>5.2544132295314225E-2</v>
          </cell>
          <cell r="BQ364">
            <v>5.2544132295314225E-2</v>
          </cell>
          <cell r="BR364">
            <v>5.2544132295314225E-2</v>
          </cell>
          <cell r="BS364">
            <v>5.2544132295314225E-2</v>
          </cell>
          <cell r="BT364">
            <v>5.2544132295314225E-2</v>
          </cell>
          <cell r="BU364">
            <v>5.2544132295314225E-2</v>
          </cell>
          <cell r="BV364">
            <v>5.2544132295314225E-2</v>
          </cell>
          <cell r="BW364">
            <v>0.11111771082412261</v>
          </cell>
          <cell r="BX364">
            <v>0.11111771082412261</v>
          </cell>
          <cell r="BY364">
            <v>0.11111771082412261</v>
          </cell>
          <cell r="BZ364">
            <v>0.11111771082412261</v>
          </cell>
          <cell r="CA364">
            <v>0.11111771082412261</v>
          </cell>
          <cell r="CB364">
            <v>0.11111771082412261</v>
          </cell>
          <cell r="CC364">
            <v>0.11111771082412261</v>
          </cell>
          <cell r="CD364">
            <v>0.11111771082412261</v>
          </cell>
          <cell r="CE364">
            <v>0.11111771082412261</v>
          </cell>
          <cell r="CF364">
            <v>0.11111771082412261</v>
          </cell>
          <cell r="CG364">
            <v>0.11111771082412261</v>
          </cell>
          <cell r="CH364">
            <v>0.11111771082412261</v>
          </cell>
          <cell r="CI364">
            <v>0.10428782584542692</v>
          </cell>
          <cell r="CJ364">
            <v>0.10428782584542692</v>
          </cell>
          <cell r="CK364">
            <v>0.10428782584542692</v>
          </cell>
          <cell r="CL364">
            <v>0.10428782584542692</v>
          </cell>
          <cell r="CM364">
            <v>0.10428782584542692</v>
          </cell>
          <cell r="CN364">
            <v>0.10428782584542692</v>
          </cell>
          <cell r="CO364">
            <v>0.10428782584542692</v>
          </cell>
          <cell r="CP364">
            <v>0.10428782584542692</v>
          </cell>
          <cell r="CQ364">
            <v>0.10428782584542692</v>
          </cell>
          <cell r="CR364">
            <v>0.10428782584542692</v>
          </cell>
          <cell r="CS364">
            <v>0.10428782584542692</v>
          </cell>
          <cell r="CT364">
            <v>0.10428782584542692</v>
          </cell>
          <cell r="CU364">
            <v>9.6697085977359445E-2</v>
          </cell>
          <cell r="CV364">
            <v>9.6697085977359445E-2</v>
          </cell>
          <cell r="CW364">
            <v>9.6697085977359445E-2</v>
          </cell>
          <cell r="CX364">
            <v>9.6697085977359445E-2</v>
          </cell>
          <cell r="CY364">
            <v>9.6697085977359445E-2</v>
          </cell>
          <cell r="CZ364">
            <v>9.6697085977359445E-2</v>
          </cell>
          <cell r="DA364">
            <v>9.6697085977359445E-2</v>
          </cell>
          <cell r="DB364">
            <v>9.6697085977359445E-2</v>
          </cell>
          <cell r="DC364">
            <v>9.6697085977359445E-2</v>
          </cell>
          <cell r="DD364">
            <v>9.6697085977359445E-2</v>
          </cell>
          <cell r="DE364">
            <v>9.6697085977359445E-2</v>
          </cell>
          <cell r="DF364">
            <v>9.6697085977359445E-2</v>
          </cell>
          <cell r="DG364">
            <v>0.10327121043411502</v>
          </cell>
          <cell r="DH364">
            <v>0.10327121043411502</v>
          </cell>
          <cell r="DI364">
            <v>0.10327121043411502</v>
          </cell>
          <cell r="DJ364">
            <v>0.10327121043411502</v>
          </cell>
          <cell r="DK364">
            <v>0.10327121043411502</v>
          </cell>
          <cell r="DL364">
            <v>0.10327121043411502</v>
          </cell>
          <cell r="DM364">
            <v>0.10327121043411502</v>
          </cell>
          <cell r="DN364">
            <v>0.10327121043411502</v>
          </cell>
          <cell r="DO364">
            <v>0.10327121043411502</v>
          </cell>
          <cell r="DP364">
            <v>0.10327121043411502</v>
          </cell>
          <cell r="DQ364">
            <v>0.10327121043411502</v>
          </cell>
          <cell r="DR364">
            <v>0.10327121043411502</v>
          </cell>
          <cell r="DS364">
            <v>0.11646146824579406</v>
          </cell>
          <cell r="DT364">
            <v>0.11646146824579406</v>
          </cell>
          <cell r="DU364">
            <v>0.11646146824579406</v>
          </cell>
          <cell r="DV364">
            <v>0.11646146824579406</v>
          </cell>
          <cell r="DW364">
            <v>0.11646146824579406</v>
          </cell>
          <cell r="DX364">
            <v>0.11646146824579406</v>
          </cell>
          <cell r="DY364">
            <v>0.11646146824579406</v>
          </cell>
          <cell r="DZ364">
            <v>0.11646146824579406</v>
          </cell>
          <cell r="EA364">
            <v>0.11646146824579406</v>
          </cell>
          <cell r="EB364">
            <v>0.11646146824579406</v>
          </cell>
          <cell r="EC364">
            <v>0.11646146824579406</v>
          </cell>
          <cell r="ED364">
            <v>0.11646146824579406</v>
          </cell>
          <cell r="EE364">
            <v>9.0852007806873261E-2</v>
          </cell>
          <cell r="EF364">
            <v>9.0852007806873261E-2</v>
          </cell>
          <cell r="EG364">
            <v>9.0852007806873261E-2</v>
          </cell>
          <cell r="EH364">
            <v>9.0852007806873261E-2</v>
          </cell>
          <cell r="EI364">
            <v>9.0852007806873261E-2</v>
          </cell>
          <cell r="EJ364">
            <v>9.0852007806873261E-2</v>
          </cell>
          <cell r="EK364">
            <v>9.0852007806873261E-2</v>
          </cell>
          <cell r="EL364">
            <v>9.0852007806873261E-2</v>
          </cell>
          <cell r="EM364">
            <v>9.0852007806873261E-2</v>
          </cell>
          <cell r="EN364">
            <v>9.0852007806873261E-2</v>
          </cell>
          <cell r="EO364">
            <v>9.0852007806873261E-2</v>
          </cell>
          <cell r="EP364">
            <v>9.0852007806873261E-2</v>
          </cell>
          <cell r="EQ364">
            <v>9.3919579072607784E-2</v>
          </cell>
          <cell r="ER364">
            <v>9.3919579072607784E-2</v>
          </cell>
          <cell r="ES364">
            <v>9.3919579072607784E-2</v>
          </cell>
          <cell r="ET364">
            <v>9.3919579072607784E-2</v>
          </cell>
          <cell r="EU364">
            <v>9.3919579072607784E-2</v>
          </cell>
          <cell r="EV364">
            <v>9.3919579072607784E-2</v>
          </cell>
          <cell r="EW364">
            <v>9.3919579072607784E-2</v>
          </cell>
          <cell r="EX364">
            <v>9.3919579072607784E-2</v>
          </cell>
          <cell r="EY364">
            <v>9.3919579072607784E-2</v>
          </cell>
          <cell r="EZ364">
            <v>9.3919579072607784E-2</v>
          </cell>
          <cell r="FA364">
            <v>9.3919579072607784E-2</v>
          </cell>
          <cell r="FB364">
            <v>9.3919579072607784E-2</v>
          </cell>
          <cell r="FC364">
            <v>0.12560449842040644</v>
          </cell>
          <cell r="FD364">
            <v>0.12560449842040644</v>
          </cell>
          <cell r="FE364">
            <v>0.12560449842040644</v>
          </cell>
          <cell r="FF364">
            <v>0.12560449842040644</v>
          </cell>
          <cell r="FG364">
            <v>0.12560449842040644</v>
          </cell>
          <cell r="FH364">
            <v>0.12560449842040644</v>
          </cell>
          <cell r="FI364">
            <v>0.12560449842040644</v>
          </cell>
          <cell r="FJ364">
            <v>0.12560449842040644</v>
          </cell>
          <cell r="FK364">
            <v>0.12560449842040644</v>
          </cell>
          <cell r="FL364">
            <v>0.12560449842040644</v>
          </cell>
          <cell r="FM364">
            <v>0.12560449842040644</v>
          </cell>
          <cell r="FN364">
            <v>0.12560449842040644</v>
          </cell>
          <cell r="FO364">
            <v>0.13229424428028486</v>
          </cell>
          <cell r="FP364">
            <v>0.13229424428028486</v>
          </cell>
          <cell r="FQ364">
            <v>0.13229424428028486</v>
          </cell>
          <cell r="FR364">
            <v>0.13229424428028486</v>
          </cell>
          <cell r="FS364">
            <v>0.13229424428028486</v>
          </cell>
          <cell r="FT364">
            <v>0.13229424428028486</v>
          </cell>
          <cell r="FU364">
            <v>0.13229424428028486</v>
          </cell>
          <cell r="FV364">
            <v>0.13229424428028486</v>
          </cell>
          <cell r="FW364">
            <v>0.13229424428028486</v>
          </cell>
        </row>
        <row r="365">
          <cell r="B365" t="str">
            <v>Co 151</v>
          </cell>
          <cell r="C365" t="str">
            <v>IN</v>
          </cell>
          <cell r="BH365">
            <v>-6.0469410915866474E-2</v>
          </cell>
          <cell r="BI365">
            <v>-6.0469410915866474E-2</v>
          </cell>
          <cell r="BJ365">
            <v>-6.0469410915866474E-2</v>
          </cell>
          <cell r="BK365">
            <v>-2.820269708074102E-2</v>
          </cell>
          <cell r="BL365">
            <v>-2.820269708074102E-2</v>
          </cell>
          <cell r="BM365">
            <v>-2.820269708074102E-2</v>
          </cell>
          <cell r="BN365">
            <v>-2.820269708074102E-2</v>
          </cell>
          <cell r="BO365">
            <v>-2.820269708074102E-2</v>
          </cell>
          <cell r="BP365">
            <v>-2.820269708074102E-2</v>
          </cell>
          <cell r="BQ365">
            <v>-2.820269708074102E-2</v>
          </cell>
          <cell r="BR365">
            <v>-2.820269708074102E-2</v>
          </cell>
          <cell r="BS365">
            <v>-2.820269708074102E-2</v>
          </cell>
          <cell r="BT365">
            <v>-2.820269708074102E-2</v>
          </cell>
          <cell r="BU365">
            <v>-2.820269708074102E-2</v>
          </cell>
          <cell r="BV365">
            <v>-2.820269708074102E-2</v>
          </cell>
          <cell r="BW365">
            <v>-0.10618232765000425</v>
          </cell>
          <cell r="BX365">
            <v>-0.10618232765000425</v>
          </cell>
          <cell r="BY365">
            <v>-0.10618232765000425</v>
          </cell>
          <cell r="BZ365">
            <v>-0.10618232765000425</v>
          </cell>
          <cell r="CA365">
            <v>-0.10618232765000425</v>
          </cell>
          <cell r="CB365">
            <v>-0.10618232765000425</v>
          </cell>
          <cell r="CC365">
            <v>-0.10618232765000425</v>
          </cell>
          <cell r="CD365">
            <v>-0.10618232765000425</v>
          </cell>
          <cell r="CE365">
            <v>-0.10618232765000425</v>
          </cell>
          <cell r="CF365">
            <v>-0.10618232765000425</v>
          </cell>
          <cell r="CG365">
            <v>-0.10618232765000425</v>
          </cell>
          <cell r="CH365">
            <v>-0.10618232765000425</v>
          </cell>
          <cell r="CI365">
            <v>4.8961362177859062E-3</v>
          </cell>
          <cell r="CJ365">
            <v>4.8961362177859062E-3</v>
          </cell>
          <cell r="CK365">
            <v>4.8961362177859062E-3</v>
          </cell>
          <cell r="CL365">
            <v>4.8961362177859062E-3</v>
          </cell>
          <cell r="CM365">
            <v>4.8961362177859062E-3</v>
          </cell>
          <cell r="CN365">
            <v>4.8961362177859062E-3</v>
          </cell>
          <cell r="CO365">
            <v>4.8961362177859062E-3</v>
          </cell>
          <cell r="CP365">
            <v>4.8961362177859062E-3</v>
          </cell>
          <cell r="CQ365">
            <v>4.8961362177859062E-3</v>
          </cell>
          <cell r="CR365">
            <v>4.8961362177859062E-3</v>
          </cell>
          <cell r="CS365">
            <v>4.8961362177859062E-3</v>
          </cell>
          <cell r="CT365">
            <v>4.8961362177859062E-3</v>
          </cell>
          <cell r="CU365">
            <v>2.1935951737642425E-2</v>
          </cell>
          <cell r="CV365">
            <v>2.1935951737642425E-2</v>
          </cell>
          <cell r="CW365">
            <v>2.1935951737642425E-2</v>
          </cell>
          <cell r="CX365">
            <v>2.1935951737642425E-2</v>
          </cell>
          <cell r="CY365">
            <v>2.1935951737642425E-2</v>
          </cell>
          <cell r="CZ365">
            <v>2.1935951737642425E-2</v>
          </cell>
          <cell r="DA365">
            <v>2.1935951737642425E-2</v>
          </cell>
          <cell r="DB365">
            <v>2.1935951737642425E-2</v>
          </cell>
          <cell r="DC365">
            <v>2.1935951737642425E-2</v>
          </cell>
          <cell r="DD365">
            <v>2.1935951737642425E-2</v>
          </cell>
          <cell r="DE365">
            <v>2.1935951737642425E-2</v>
          </cell>
          <cell r="DF365">
            <v>2.1935951737642425E-2</v>
          </cell>
          <cell r="DG365">
            <v>2.0593022019744979E-2</v>
          </cell>
          <cell r="DH365">
            <v>2.0593022019744979E-2</v>
          </cell>
          <cell r="DI365">
            <v>2.0593022019744979E-2</v>
          </cell>
          <cell r="DJ365">
            <v>2.0593022019744979E-2</v>
          </cell>
          <cell r="DK365">
            <v>2.0593022019744979E-2</v>
          </cell>
          <cell r="DL365">
            <v>2.0593022019744979E-2</v>
          </cell>
          <cell r="DM365">
            <v>2.0593022019744979E-2</v>
          </cell>
          <cell r="DN365">
            <v>2.0593022019744979E-2</v>
          </cell>
          <cell r="DO365">
            <v>2.0593022019744979E-2</v>
          </cell>
          <cell r="DP365">
            <v>2.0593022019744979E-2</v>
          </cell>
          <cell r="DQ365">
            <v>2.0593022019744979E-2</v>
          </cell>
          <cell r="DR365">
            <v>2.0593022019744979E-2</v>
          </cell>
          <cell r="DS365">
            <v>0.12167814537433162</v>
          </cell>
          <cell r="DT365">
            <v>0.12167814537433162</v>
          </cell>
          <cell r="DU365">
            <v>0.12167814537433162</v>
          </cell>
          <cell r="DV365">
            <v>0.12167814537433162</v>
          </cell>
          <cell r="DW365">
            <v>0.12167814537433162</v>
          </cell>
          <cell r="DX365">
            <v>0.12167814537433162</v>
          </cell>
          <cell r="DY365">
            <v>0.12167814537433162</v>
          </cell>
          <cell r="DZ365">
            <v>0.12167814537433162</v>
          </cell>
          <cell r="EA365">
            <v>0.12167814537433162</v>
          </cell>
          <cell r="EB365">
            <v>0.12167814537433162</v>
          </cell>
          <cell r="EC365">
            <v>0.12167814537433162</v>
          </cell>
          <cell r="ED365">
            <v>0.12167814537433162</v>
          </cell>
          <cell r="EE365">
            <v>0.12737237819638486</v>
          </cell>
          <cell r="EF365">
            <v>0.12737237819638486</v>
          </cell>
          <cell r="EG365">
            <v>0.12737237819638486</v>
          </cell>
          <cell r="EH365">
            <v>0.12737237819638486</v>
          </cell>
          <cell r="EI365">
            <v>0.12737237819638486</v>
          </cell>
          <cell r="EJ365">
            <v>0.12737237819638486</v>
          </cell>
          <cell r="EK365">
            <v>0.12737237819638486</v>
          </cell>
          <cell r="EL365">
            <v>0.12737237819638486</v>
          </cell>
          <cell r="EM365">
            <v>0.12737237819638486</v>
          </cell>
          <cell r="EN365">
            <v>0.12737237819638486</v>
          </cell>
          <cell r="EO365">
            <v>0.12737237819638486</v>
          </cell>
          <cell r="EP365">
            <v>0.12737237819638486</v>
          </cell>
          <cell r="EQ365">
            <v>0.15707844868310294</v>
          </cell>
          <cell r="ER365">
            <v>0.15707844868310294</v>
          </cell>
          <cell r="ES365">
            <v>0.15707844868310294</v>
          </cell>
          <cell r="ET365">
            <v>0.15707844868310294</v>
          </cell>
          <cell r="EU365">
            <v>0.15707844868310294</v>
          </cell>
          <cell r="EV365">
            <v>0.15707844868310294</v>
          </cell>
          <cell r="EW365">
            <v>0.15707844868310294</v>
          </cell>
          <cell r="EX365">
            <v>0.15707844868310294</v>
          </cell>
          <cell r="EY365">
            <v>0.15707844868310294</v>
          </cell>
          <cell r="EZ365">
            <v>0.15707844868310294</v>
          </cell>
          <cell r="FA365">
            <v>0.15707844868310294</v>
          </cell>
          <cell r="FB365">
            <v>0.15707844868310294</v>
          </cell>
          <cell r="FC365">
            <v>0.1647375144808082</v>
          </cell>
          <cell r="FD365">
            <v>0.1647375144808082</v>
          </cell>
          <cell r="FE365">
            <v>0.1647375144808082</v>
          </cell>
          <cell r="FF365">
            <v>0.1647375144808082</v>
          </cell>
          <cell r="FG365">
            <v>0.1647375144808082</v>
          </cell>
          <cell r="FH365">
            <v>0.1647375144808082</v>
          </cell>
          <cell r="FI365">
            <v>0.1647375144808082</v>
          </cell>
          <cell r="FJ365">
            <v>0.1647375144808082</v>
          </cell>
          <cell r="FK365">
            <v>0.1647375144808082</v>
          </cell>
          <cell r="FL365">
            <v>0.1647375144808082</v>
          </cell>
          <cell r="FM365">
            <v>0.1647375144808082</v>
          </cell>
          <cell r="FN365">
            <v>0.1647375144808082</v>
          </cell>
          <cell r="FO365">
            <v>0.20115917735221631</v>
          </cell>
          <cell r="FP365">
            <v>0.20115917735221631</v>
          </cell>
          <cell r="FQ365">
            <v>0.20115917735221631</v>
          </cell>
          <cell r="FR365">
            <v>0.20115917735221631</v>
          </cell>
          <cell r="FS365">
            <v>0.20115917735221631</v>
          </cell>
          <cell r="FT365">
            <v>0.20115917735221631</v>
          </cell>
          <cell r="FU365">
            <v>0.20115917735221631</v>
          </cell>
          <cell r="FV365">
            <v>0.20115917735221631</v>
          </cell>
          <cell r="FW365">
            <v>0.20115917735221631</v>
          </cell>
        </row>
        <row r="366">
          <cell r="B366" t="str">
            <v>Co 152</v>
          </cell>
          <cell r="C366" t="str">
            <v>IN</v>
          </cell>
          <cell r="BH366">
            <v>-0.54880843332262286</v>
          </cell>
          <cell r="BI366">
            <v>-0.54880843332262286</v>
          </cell>
          <cell r="BJ366">
            <v>-0.54880843332262286</v>
          </cell>
          <cell r="BK366">
            <v>-0.27946466255484537</v>
          </cell>
          <cell r="BL366">
            <v>-0.27946466255484537</v>
          </cell>
          <cell r="BM366">
            <v>-0.27946466255484537</v>
          </cell>
          <cell r="BN366">
            <v>-0.27946466255484537</v>
          </cell>
          <cell r="BO366">
            <v>-0.27946466255484537</v>
          </cell>
          <cell r="BP366">
            <v>-0.27946466255484537</v>
          </cell>
          <cell r="BQ366">
            <v>-0.27946466255484537</v>
          </cell>
          <cell r="BR366">
            <v>-0.27946466255484537</v>
          </cell>
          <cell r="BS366">
            <v>-0.27946466255484537</v>
          </cell>
          <cell r="BT366">
            <v>-0.27946466255484537</v>
          </cell>
          <cell r="BU366">
            <v>-0.27946466255484537</v>
          </cell>
          <cell r="BV366">
            <v>-0.27946466255484537</v>
          </cell>
          <cell r="BW366">
            <v>-0.38708473253489223</v>
          </cell>
          <cell r="BX366">
            <v>-0.38708473253489223</v>
          </cell>
          <cell r="BY366">
            <v>-0.38708473253489223</v>
          </cell>
          <cell r="BZ366">
            <v>-0.38708473253489223</v>
          </cell>
          <cell r="CA366">
            <v>-0.38708473253489223</v>
          </cell>
          <cell r="CB366">
            <v>-0.38708473253489223</v>
          </cell>
          <cell r="CC366">
            <v>-0.38708473253489223</v>
          </cell>
          <cell r="CD366">
            <v>-0.38708473253489223</v>
          </cell>
          <cell r="CE366">
            <v>-0.38708473253489223</v>
          </cell>
          <cell r="CF366">
            <v>-0.38708473253489223</v>
          </cell>
          <cell r="CG366">
            <v>-0.38708473253489223</v>
          </cell>
          <cell r="CH366">
            <v>-0.38708473253489223</v>
          </cell>
          <cell r="CI366">
            <v>-0.23042861804723339</v>
          </cell>
          <cell r="CJ366">
            <v>-0.23042861804723339</v>
          </cell>
          <cell r="CK366">
            <v>-0.23042861804723339</v>
          </cell>
          <cell r="CL366">
            <v>-0.23042861804723339</v>
          </cell>
          <cell r="CM366">
            <v>-0.23042861804723339</v>
          </cell>
          <cell r="CN366">
            <v>-0.23042861804723339</v>
          </cell>
          <cell r="CO366">
            <v>-0.23042861804723339</v>
          </cell>
          <cell r="CP366">
            <v>-0.23042861804723339</v>
          </cell>
          <cell r="CQ366">
            <v>-0.23042861804723339</v>
          </cell>
          <cell r="CR366">
            <v>-0.23042861804723339</v>
          </cell>
          <cell r="CS366">
            <v>-0.23042861804723339</v>
          </cell>
          <cell r="CT366">
            <v>-0.23042861804723339</v>
          </cell>
          <cell r="CU366">
            <v>-0.15620371978073583</v>
          </cell>
          <cell r="CV366">
            <v>-0.15620371978073583</v>
          </cell>
          <cell r="CW366">
            <v>-0.15620371978073583</v>
          </cell>
          <cell r="CX366">
            <v>-0.15620371978073583</v>
          </cell>
          <cell r="CY366">
            <v>-0.15620371978073583</v>
          </cell>
          <cell r="CZ366">
            <v>-0.15620371978073583</v>
          </cell>
          <cell r="DA366">
            <v>-0.15620371978073583</v>
          </cell>
          <cell r="DB366">
            <v>-0.15620371978073583</v>
          </cell>
          <cell r="DC366">
            <v>-0.15620371978073583</v>
          </cell>
          <cell r="DD366">
            <v>-0.15620371978073583</v>
          </cell>
          <cell r="DE366">
            <v>-0.15620371978073583</v>
          </cell>
          <cell r="DF366">
            <v>-0.15620371978073583</v>
          </cell>
          <cell r="DG366">
            <v>-0.15084261169088975</v>
          </cell>
          <cell r="DH366">
            <v>-0.15084261169088975</v>
          </cell>
          <cell r="DI366">
            <v>-0.15084261169088975</v>
          </cell>
          <cell r="DJ366">
            <v>-0.15084261169088975</v>
          </cell>
          <cell r="DK366">
            <v>-0.15084261169088975</v>
          </cell>
          <cell r="DL366">
            <v>-0.15084261169088975</v>
          </cell>
          <cell r="DM366">
            <v>-0.15084261169088975</v>
          </cell>
          <cell r="DN366">
            <v>-0.15084261169088975</v>
          </cell>
          <cell r="DO366">
            <v>-0.15084261169088975</v>
          </cell>
          <cell r="DP366">
            <v>-0.15084261169088975</v>
          </cell>
          <cell r="DQ366">
            <v>-0.15084261169088975</v>
          </cell>
          <cell r="DR366">
            <v>-0.15084261169088975</v>
          </cell>
          <cell r="DS366">
            <v>1.8903483424584235E-2</v>
          </cell>
          <cell r="DT366">
            <v>1.8903483424584235E-2</v>
          </cell>
          <cell r="DU366">
            <v>1.8903483424584235E-2</v>
          </cell>
          <cell r="DV366">
            <v>1.8903483424584235E-2</v>
          </cell>
          <cell r="DW366">
            <v>1.8903483424584235E-2</v>
          </cell>
          <cell r="DX366">
            <v>1.8903483424584235E-2</v>
          </cell>
          <cell r="DY366">
            <v>1.8903483424584235E-2</v>
          </cell>
          <cell r="DZ366">
            <v>1.8903483424584235E-2</v>
          </cell>
          <cell r="EA366">
            <v>1.8903483424584235E-2</v>
          </cell>
          <cell r="EB366">
            <v>1.8903483424584235E-2</v>
          </cell>
          <cell r="EC366">
            <v>1.8903483424584235E-2</v>
          </cell>
          <cell r="ED366">
            <v>1.8903483424584235E-2</v>
          </cell>
          <cell r="EE366">
            <v>4.1514314334049028E-2</v>
          </cell>
          <cell r="EF366">
            <v>4.1514314334049028E-2</v>
          </cell>
          <cell r="EG366">
            <v>4.1514314334049028E-2</v>
          </cell>
          <cell r="EH366">
            <v>4.1514314334049028E-2</v>
          </cell>
          <cell r="EI366">
            <v>4.1514314334049028E-2</v>
          </cell>
          <cell r="EJ366">
            <v>4.1514314334049028E-2</v>
          </cell>
          <cell r="EK366">
            <v>4.1514314334049028E-2</v>
          </cell>
          <cell r="EL366">
            <v>4.1514314334049028E-2</v>
          </cell>
          <cell r="EM366">
            <v>4.1514314334049028E-2</v>
          </cell>
          <cell r="EN366">
            <v>4.1514314334049028E-2</v>
          </cell>
          <cell r="EO366">
            <v>4.1514314334049028E-2</v>
          </cell>
          <cell r="EP366">
            <v>4.1514314334049028E-2</v>
          </cell>
          <cell r="EQ366">
            <v>0.128389466458044</v>
          </cell>
          <cell r="ER366">
            <v>0.128389466458044</v>
          </cell>
          <cell r="ES366">
            <v>0.128389466458044</v>
          </cell>
          <cell r="ET366">
            <v>0.128389466458044</v>
          </cell>
          <cell r="EU366">
            <v>0.128389466458044</v>
          </cell>
          <cell r="EV366">
            <v>0.128389466458044</v>
          </cell>
          <cell r="EW366">
            <v>0.128389466458044</v>
          </cell>
          <cell r="EX366">
            <v>0.128389466458044</v>
          </cell>
          <cell r="EY366">
            <v>0.128389466458044</v>
          </cell>
          <cell r="EZ366">
            <v>0.128389466458044</v>
          </cell>
          <cell r="FA366">
            <v>0.128389466458044</v>
          </cell>
          <cell r="FB366">
            <v>0.128389466458044</v>
          </cell>
          <cell r="FC366">
            <v>0.14059171582358004</v>
          </cell>
          <cell r="FD366">
            <v>0.14059171582358004</v>
          </cell>
          <cell r="FE366">
            <v>0.14059171582358004</v>
          </cell>
          <cell r="FF366">
            <v>0.14059171582358004</v>
          </cell>
          <cell r="FG366">
            <v>0.14059171582358004</v>
          </cell>
          <cell r="FH366">
            <v>0.14059171582358004</v>
          </cell>
          <cell r="FI366">
            <v>0.14059171582358004</v>
          </cell>
          <cell r="FJ366">
            <v>0.14059171582358004</v>
          </cell>
          <cell r="FK366">
            <v>0.14059171582358004</v>
          </cell>
          <cell r="FL366">
            <v>0.14059171582358004</v>
          </cell>
          <cell r="FM366">
            <v>0.14059171582358004</v>
          </cell>
          <cell r="FN366">
            <v>0.14059171582358004</v>
          </cell>
          <cell r="FO366">
            <v>0.1856677694344665</v>
          </cell>
          <cell r="FP366">
            <v>0.1856677694344665</v>
          </cell>
          <cell r="FQ366">
            <v>0.1856677694344665</v>
          </cell>
          <cell r="FR366">
            <v>0.1856677694344665</v>
          </cell>
          <cell r="FS366">
            <v>0.1856677694344665</v>
          </cell>
          <cell r="FT366">
            <v>0.1856677694344665</v>
          </cell>
          <cell r="FU366">
            <v>0.1856677694344665</v>
          </cell>
          <cell r="FV366">
            <v>0.1856677694344665</v>
          </cell>
          <cell r="FW366">
            <v>0.1856677694344665</v>
          </cell>
        </row>
        <row r="367">
          <cell r="B367" t="str">
            <v>Co 345</v>
          </cell>
          <cell r="C367" t="str">
            <v>KY</v>
          </cell>
          <cell r="BH367">
            <v>-8.9331827405092906E-2</v>
          </cell>
          <cell r="BI367">
            <v>-8.9331827405092906E-2</v>
          </cell>
          <cell r="BJ367">
            <v>-8.9331827405092906E-2</v>
          </cell>
          <cell r="BK367">
            <v>3.6931932743195457E-2</v>
          </cell>
          <cell r="BL367">
            <v>3.6931932743195457E-2</v>
          </cell>
          <cell r="BM367">
            <v>3.6931932743195457E-2</v>
          </cell>
          <cell r="BN367">
            <v>3.6931932743195457E-2</v>
          </cell>
          <cell r="BO367">
            <v>3.6931932743195457E-2</v>
          </cell>
          <cell r="BP367">
            <v>3.6931932743195457E-2</v>
          </cell>
          <cell r="BQ367">
            <v>3.6931932743195457E-2</v>
          </cell>
          <cell r="BR367">
            <v>3.6931932743195457E-2</v>
          </cell>
          <cell r="BS367">
            <v>3.6931932743195457E-2</v>
          </cell>
          <cell r="BT367">
            <v>3.6931932743195457E-2</v>
          </cell>
          <cell r="BU367">
            <v>3.6931932743195457E-2</v>
          </cell>
          <cell r="BV367">
            <v>3.6931932743195457E-2</v>
          </cell>
          <cell r="BW367">
            <v>2.6000663674348629E-2</v>
          </cell>
          <cell r="BX367">
            <v>2.6000663674348629E-2</v>
          </cell>
          <cell r="BY367">
            <v>2.6000663674348629E-2</v>
          </cell>
          <cell r="BZ367">
            <v>2.6000663674348629E-2</v>
          </cell>
          <cell r="CA367">
            <v>2.6000663674348629E-2</v>
          </cell>
          <cell r="CB367">
            <v>2.6000663674348629E-2</v>
          </cell>
          <cell r="CC367">
            <v>2.6000663674348629E-2</v>
          </cell>
          <cell r="CD367">
            <v>2.6000663674348629E-2</v>
          </cell>
          <cell r="CE367">
            <v>2.6000663674348629E-2</v>
          </cell>
          <cell r="CF367">
            <v>2.6000663674348629E-2</v>
          </cell>
          <cell r="CG367">
            <v>2.6000663674348629E-2</v>
          </cell>
          <cell r="CH367">
            <v>2.6000663674348629E-2</v>
          </cell>
          <cell r="CI367">
            <v>2.2756924037326275E-2</v>
          </cell>
          <cell r="CJ367">
            <v>2.2756924037326275E-2</v>
          </cell>
          <cell r="CK367">
            <v>2.2756924037326275E-2</v>
          </cell>
          <cell r="CL367">
            <v>2.2756924037326275E-2</v>
          </cell>
          <cell r="CM367">
            <v>2.2756924037326275E-2</v>
          </cell>
          <cell r="CN367">
            <v>2.2756924037326275E-2</v>
          </cell>
          <cell r="CO367">
            <v>2.2756924037326275E-2</v>
          </cell>
          <cell r="CP367">
            <v>2.2756924037326275E-2</v>
          </cell>
          <cell r="CQ367">
            <v>2.2756924037326275E-2</v>
          </cell>
          <cell r="CR367">
            <v>2.2756924037326275E-2</v>
          </cell>
          <cell r="CS367">
            <v>2.2756924037326275E-2</v>
          </cell>
          <cell r="CT367">
            <v>2.2756924037326275E-2</v>
          </cell>
          <cell r="CU367">
            <v>1.6017388952180026E-2</v>
          </cell>
          <cell r="CV367">
            <v>1.6017388952180026E-2</v>
          </cell>
          <cell r="CW367">
            <v>1.6017388952180026E-2</v>
          </cell>
          <cell r="CX367">
            <v>1.6017388952180026E-2</v>
          </cell>
          <cell r="CY367">
            <v>1.6017388952180026E-2</v>
          </cell>
          <cell r="CZ367">
            <v>1.6017388952180026E-2</v>
          </cell>
          <cell r="DA367">
            <v>1.6017388952180026E-2</v>
          </cell>
          <cell r="DB367">
            <v>1.6017388952180026E-2</v>
          </cell>
          <cell r="DC367">
            <v>1.6017388952180026E-2</v>
          </cell>
          <cell r="DD367">
            <v>1.6017388952180026E-2</v>
          </cell>
          <cell r="DE367">
            <v>1.6017388952180026E-2</v>
          </cell>
          <cell r="DF367">
            <v>1.6017388952180026E-2</v>
          </cell>
          <cell r="DG367">
            <v>3.7207260484493569E-2</v>
          </cell>
          <cell r="DH367">
            <v>3.7207260484493569E-2</v>
          </cell>
          <cell r="DI367">
            <v>3.7207260484493569E-2</v>
          </cell>
          <cell r="DJ367">
            <v>3.7207260484493569E-2</v>
          </cell>
          <cell r="DK367">
            <v>3.7207260484493569E-2</v>
          </cell>
          <cell r="DL367">
            <v>3.7207260484493569E-2</v>
          </cell>
          <cell r="DM367">
            <v>3.7207260484493569E-2</v>
          </cell>
          <cell r="DN367">
            <v>3.7207260484493569E-2</v>
          </cell>
          <cell r="DO367">
            <v>3.7207260484493569E-2</v>
          </cell>
          <cell r="DP367">
            <v>3.7207260484493569E-2</v>
          </cell>
          <cell r="DQ367">
            <v>3.7207260484493569E-2</v>
          </cell>
          <cell r="DR367">
            <v>3.7207260484493569E-2</v>
          </cell>
          <cell r="DS367">
            <v>3.7751248035317049E-2</v>
          </cell>
          <cell r="DT367">
            <v>3.7751248035317049E-2</v>
          </cell>
          <cell r="DU367">
            <v>3.7751248035317049E-2</v>
          </cell>
          <cell r="DV367">
            <v>3.7751248035317049E-2</v>
          </cell>
          <cell r="DW367">
            <v>3.7751248035317049E-2</v>
          </cell>
          <cell r="DX367">
            <v>3.7751248035317049E-2</v>
          </cell>
          <cell r="DY367">
            <v>3.7751248035317049E-2</v>
          </cell>
          <cell r="DZ367">
            <v>3.7751248035317049E-2</v>
          </cell>
          <cell r="EA367">
            <v>3.7751248035317049E-2</v>
          </cell>
          <cell r="EB367">
            <v>3.7751248035317049E-2</v>
          </cell>
          <cell r="EC367">
            <v>3.7751248035317049E-2</v>
          </cell>
          <cell r="ED367">
            <v>3.7751248035317049E-2</v>
          </cell>
          <cell r="EE367">
            <v>5.9657468593659141E-2</v>
          </cell>
          <cell r="EF367">
            <v>5.9657468593659141E-2</v>
          </cell>
          <cell r="EG367">
            <v>5.9657468593659141E-2</v>
          </cell>
          <cell r="EH367">
            <v>5.9657468593659141E-2</v>
          </cell>
          <cell r="EI367">
            <v>5.9657468593659141E-2</v>
          </cell>
          <cell r="EJ367">
            <v>5.9657468593659141E-2</v>
          </cell>
          <cell r="EK367">
            <v>5.9657468593659141E-2</v>
          </cell>
          <cell r="EL367">
            <v>5.9657468593659141E-2</v>
          </cell>
          <cell r="EM367">
            <v>5.9657468593659141E-2</v>
          </cell>
          <cell r="EN367">
            <v>5.9657468593659141E-2</v>
          </cell>
          <cell r="EO367">
            <v>5.9657468593659141E-2</v>
          </cell>
          <cell r="EP367">
            <v>5.9657468593659141E-2</v>
          </cell>
          <cell r="EQ367">
            <v>7.5476749168851401E-2</v>
          </cell>
          <cell r="ER367">
            <v>7.5476749168851401E-2</v>
          </cell>
          <cell r="ES367">
            <v>7.5476749168851401E-2</v>
          </cell>
          <cell r="ET367">
            <v>7.5476749168851401E-2</v>
          </cell>
          <cell r="EU367">
            <v>7.5476749168851401E-2</v>
          </cell>
          <cell r="EV367">
            <v>7.5476749168851401E-2</v>
          </cell>
          <cell r="EW367">
            <v>7.5476749168851401E-2</v>
          </cell>
          <cell r="EX367">
            <v>7.5476749168851401E-2</v>
          </cell>
          <cell r="EY367">
            <v>7.5476749168851401E-2</v>
          </cell>
          <cell r="EZ367">
            <v>7.5476749168851401E-2</v>
          </cell>
          <cell r="FA367">
            <v>7.5476749168851401E-2</v>
          </cell>
          <cell r="FB367">
            <v>7.5476749168851401E-2</v>
          </cell>
          <cell r="FC367">
            <v>8.424865203539865E-2</v>
          </cell>
          <cell r="FD367">
            <v>8.424865203539865E-2</v>
          </cell>
          <cell r="FE367">
            <v>8.424865203539865E-2</v>
          </cell>
          <cell r="FF367">
            <v>8.424865203539865E-2</v>
          </cell>
          <cell r="FG367">
            <v>8.424865203539865E-2</v>
          </cell>
          <cell r="FH367">
            <v>8.424865203539865E-2</v>
          </cell>
          <cell r="FI367">
            <v>8.424865203539865E-2</v>
          </cell>
          <cell r="FJ367">
            <v>8.424865203539865E-2</v>
          </cell>
          <cell r="FK367">
            <v>8.424865203539865E-2</v>
          </cell>
          <cell r="FL367">
            <v>8.424865203539865E-2</v>
          </cell>
          <cell r="FM367">
            <v>8.424865203539865E-2</v>
          </cell>
          <cell r="FN367">
            <v>8.424865203539865E-2</v>
          </cell>
          <cell r="FO367">
            <v>8.9998011855989074E-2</v>
          </cell>
          <cell r="FP367">
            <v>8.9998011855989074E-2</v>
          </cell>
          <cell r="FQ367">
            <v>8.9998011855989074E-2</v>
          </cell>
          <cell r="FR367">
            <v>8.9998011855989074E-2</v>
          </cell>
          <cell r="FS367">
            <v>8.9998011855989074E-2</v>
          </cell>
          <cell r="FT367">
            <v>8.9998011855989074E-2</v>
          </cell>
          <cell r="FU367">
            <v>8.9998011855989074E-2</v>
          </cell>
          <cell r="FV367">
            <v>8.9998011855989074E-2</v>
          </cell>
          <cell r="FW367">
            <v>8.9998011855989074E-2</v>
          </cell>
        </row>
        <row r="368">
          <cell r="B368" t="str">
            <v>Co 386</v>
          </cell>
          <cell r="C368" t="str">
            <v>GA</v>
          </cell>
          <cell r="BH368">
            <v>0.23339031344469929</v>
          </cell>
          <cell r="BI368">
            <v>0.23339031344469929</v>
          </cell>
          <cell r="BJ368">
            <v>0.23339031344469929</v>
          </cell>
          <cell r="BK368">
            <v>0.27276383161978957</v>
          </cell>
          <cell r="BL368">
            <v>0.27276383161978957</v>
          </cell>
          <cell r="BM368">
            <v>0.27276383161978957</v>
          </cell>
          <cell r="BN368">
            <v>0.27276383161978957</v>
          </cell>
          <cell r="BO368">
            <v>0.27276383161978957</v>
          </cell>
          <cell r="BP368">
            <v>0.27276383161978957</v>
          </cell>
          <cell r="BQ368">
            <v>0.27276383161978957</v>
          </cell>
          <cell r="BR368">
            <v>0.27276383161978957</v>
          </cell>
          <cell r="BS368">
            <v>0.27276383161978957</v>
          </cell>
          <cell r="BT368">
            <v>0.27276383161978957</v>
          </cell>
          <cell r="BU368">
            <v>0.27276383161978957</v>
          </cell>
          <cell r="BV368">
            <v>0.27276383161978957</v>
          </cell>
          <cell r="BW368">
            <v>0.45194538130543954</v>
          </cell>
          <cell r="BX368">
            <v>0.45194538130543954</v>
          </cell>
          <cell r="BY368">
            <v>0.45194538130543954</v>
          </cell>
          <cell r="BZ368">
            <v>0.45194538130543954</v>
          </cell>
          <cell r="CA368">
            <v>0.45194538130543954</v>
          </cell>
          <cell r="CB368">
            <v>0.45194538130543954</v>
          </cell>
          <cell r="CC368">
            <v>0.45194538130543954</v>
          </cell>
          <cell r="CD368">
            <v>0.45194538130543954</v>
          </cell>
          <cell r="CE368">
            <v>0.45194538130543954</v>
          </cell>
          <cell r="CF368">
            <v>0.45194538130543954</v>
          </cell>
          <cell r="CG368">
            <v>0.45194538130543954</v>
          </cell>
          <cell r="CH368">
            <v>0.45194538130543954</v>
          </cell>
          <cell r="CI368">
            <v>0.34012335595842597</v>
          </cell>
          <cell r="CJ368">
            <v>0.34012335595842597</v>
          </cell>
          <cell r="CK368">
            <v>0.34012335595842597</v>
          </cell>
          <cell r="CL368">
            <v>0.34012335595842597</v>
          </cell>
          <cell r="CM368">
            <v>0.34012335595842597</v>
          </cell>
          <cell r="CN368">
            <v>0.34012335595842597</v>
          </cell>
          <cell r="CO368">
            <v>0.34012335595842597</v>
          </cell>
          <cell r="CP368">
            <v>0.34012335595842597</v>
          </cell>
          <cell r="CQ368">
            <v>0.34012335595842597</v>
          </cell>
          <cell r="CR368">
            <v>0.34012335595842597</v>
          </cell>
          <cell r="CS368">
            <v>0.34012335595842597</v>
          </cell>
          <cell r="CT368">
            <v>0.34012335595842597</v>
          </cell>
          <cell r="CU368">
            <v>0.32708580107176588</v>
          </cell>
          <cell r="CV368">
            <v>0.32708580107176588</v>
          </cell>
          <cell r="CW368">
            <v>0.32708580107176588</v>
          </cell>
          <cell r="CX368">
            <v>0.32708580107176588</v>
          </cell>
          <cell r="CY368">
            <v>0.32708580107176588</v>
          </cell>
          <cell r="CZ368">
            <v>0.32708580107176588</v>
          </cell>
          <cell r="DA368">
            <v>0.32708580107176588</v>
          </cell>
          <cell r="DB368">
            <v>0.32708580107176588</v>
          </cell>
          <cell r="DC368">
            <v>0.32708580107176588</v>
          </cell>
          <cell r="DD368">
            <v>0.32708580107176588</v>
          </cell>
          <cell r="DE368">
            <v>0.32708580107176588</v>
          </cell>
          <cell r="DF368">
            <v>0.32708580107176588</v>
          </cell>
          <cell r="DG368">
            <v>0.33258592664776809</v>
          </cell>
          <cell r="DH368">
            <v>0.33258592664776809</v>
          </cell>
          <cell r="DI368">
            <v>0.33258592664776809</v>
          </cell>
          <cell r="DJ368">
            <v>0.33258592664776809</v>
          </cell>
          <cell r="DK368">
            <v>0.33258592664776809</v>
          </cell>
          <cell r="DL368">
            <v>0.33258592664776809</v>
          </cell>
          <cell r="DM368">
            <v>0.33258592664776809</v>
          </cell>
          <cell r="DN368">
            <v>0.33258592664776809</v>
          </cell>
          <cell r="DO368">
            <v>0.33258592664776809</v>
          </cell>
          <cell r="DP368">
            <v>0.33258592664776809</v>
          </cell>
          <cell r="DQ368">
            <v>0.33258592664776809</v>
          </cell>
          <cell r="DR368">
            <v>0.33258592664776809</v>
          </cell>
          <cell r="DS368">
            <v>0.33371073957850156</v>
          </cell>
          <cell r="DT368">
            <v>0.33371073957850156</v>
          </cell>
          <cell r="DU368">
            <v>0.33371073957850156</v>
          </cell>
          <cell r="DV368">
            <v>0.33371073957850156</v>
          </cell>
          <cell r="DW368">
            <v>0.33371073957850156</v>
          </cell>
          <cell r="DX368">
            <v>0.33371073957850156</v>
          </cell>
          <cell r="DY368">
            <v>0.33371073957850156</v>
          </cell>
          <cell r="DZ368">
            <v>0.33371073957850156</v>
          </cell>
          <cell r="EA368">
            <v>0.33371073957850156</v>
          </cell>
          <cell r="EB368">
            <v>0.33371073957850156</v>
          </cell>
          <cell r="EC368">
            <v>0.33371073957850156</v>
          </cell>
          <cell r="ED368">
            <v>0.33371073957850156</v>
          </cell>
          <cell r="EE368">
            <v>0.35304836978730358</v>
          </cell>
          <cell r="EF368">
            <v>0.35304836978730358</v>
          </cell>
          <cell r="EG368">
            <v>0.35304836978730358</v>
          </cell>
          <cell r="EH368">
            <v>0.35304836978730358</v>
          </cell>
          <cell r="EI368">
            <v>0.35304836978730358</v>
          </cell>
          <cell r="EJ368">
            <v>0.35304836978730358</v>
          </cell>
          <cell r="EK368">
            <v>0.35304836978730358</v>
          </cell>
          <cell r="EL368">
            <v>0.35304836978730358</v>
          </cell>
          <cell r="EM368">
            <v>0.35304836978730358</v>
          </cell>
          <cell r="EN368">
            <v>0.35304836978730358</v>
          </cell>
          <cell r="EO368">
            <v>0.35304836978730358</v>
          </cell>
          <cell r="EP368">
            <v>0.35304836978730358</v>
          </cell>
          <cell r="EQ368">
            <v>0.36037571761791709</v>
          </cell>
          <cell r="ER368">
            <v>0.36037571761791709</v>
          </cell>
          <cell r="ES368">
            <v>0.36037571761791709</v>
          </cell>
          <cell r="ET368">
            <v>0.36037571761791709</v>
          </cell>
          <cell r="EU368">
            <v>0.36037571761791709</v>
          </cell>
          <cell r="EV368">
            <v>0.36037571761791709</v>
          </cell>
          <cell r="EW368">
            <v>0.36037571761791709</v>
          </cell>
          <cell r="EX368">
            <v>0.36037571761791709</v>
          </cell>
          <cell r="EY368">
            <v>0.36037571761791709</v>
          </cell>
          <cell r="EZ368">
            <v>0.36037571761791709</v>
          </cell>
          <cell r="FA368">
            <v>0.36037571761791709</v>
          </cell>
          <cell r="FB368">
            <v>0.36037571761791709</v>
          </cell>
          <cell r="FC368">
            <v>0.38433266079071404</v>
          </cell>
          <cell r="FD368">
            <v>0.38433266079071404</v>
          </cell>
          <cell r="FE368">
            <v>0.38433266079071404</v>
          </cell>
          <cell r="FF368">
            <v>0.38433266079071404</v>
          </cell>
          <cell r="FG368">
            <v>0.38433266079071404</v>
          </cell>
          <cell r="FH368">
            <v>0.38433266079071404</v>
          </cell>
          <cell r="FI368">
            <v>0.38433266079071404</v>
          </cell>
          <cell r="FJ368">
            <v>0.38433266079071404</v>
          </cell>
          <cell r="FK368">
            <v>0.38433266079071404</v>
          </cell>
          <cell r="FL368">
            <v>0.38433266079071404</v>
          </cell>
          <cell r="FM368">
            <v>0.38433266079071404</v>
          </cell>
          <cell r="FN368">
            <v>0.38433266079071404</v>
          </cell>
          <cell r="FO368">
            <v>0.41495025351425724</v>
          </cell>
          <cell r="FP368">
            <v>0.41495025351425724</v>
          </cell>
          <cell r="FQ368">
            <v>0.41495025351425724</v>
          </cell>
          <cell r="FR368">
            <v>0.41495025351425724</v>
          </cell>
          <cell r="FS368">
            <v>0.41495025351425724</v>
          </cell>
          <cell r="FT368">
            <v>0.41495025351425724</v>
          </cell>
          <cell r="FU368">
            <v>0.41495025351425724</v>
          </cell>
          <cell r="FV368">
            <v>0.41495025351425724</v>
          </cell>
          <cell r="FW368">
            <v>0.41495025351425724</v>
          </cell>
        </row>
        <row r="369">
          <cell r="B369" t="str">
            <v>Co 426</v>
          </cell>
          <cell r="C369" t="str">
            <v>AZ</v>
          </cell>
          <cell r="BH369">
            <v>-2.7200754763295421E-2</v>
          </cell>
          <cell r="BI369">
            <v>-2.7200754763295421E-2</v>
          </cell>
          <cell r="BJ369">
            <v>-2.7200754763295421E-2</v>
          </cell>
          <cell r="BK369">
            <v>-5.5424598816598412E-2</v>
          </cell>
          <cell r="BL369">
            <v>-5.5424598816598412E-2</v>
          </cell>
          <cell r="BM369">
            <v>-5.5424598816598412E-2</v>
          </cell>
          <cell r="BN369">
            <v>-5.5424598816598412E-2</v>
          </cell>
          <cell r="BO369">
            <v>-5.5424598816598412E-2</v>
          </cell>
          <cell r="BP369">
            <v>-5.5424598816598412E-2</v>
          </cell>
          <cell r="BQ369">
            <v>-5.5424598816598412E-2</v>
          </cell>
          <cell r="BR369">
            <v>-5.5424598816598412E-2</v>
          </cell>
          <cell r="BS369">
            <v>-5.5424598816598412E-2</v>
          </cell>
          <cell r="BT369">
            <v>-5.5424598816598412E-2</v>
          </cell>
          <cell r="BU369">
            <v>-5.5424598816598412E-2</v>
          </cell>
          <cell r="BV369">
            <v>-5.5424598816598412E-2</v>
          </cell>
          <cell r="BW369">
            <v>-4.8080235088092234E-2</v>
          </cell>
          <cell r="BX369">
            <v>-4.8080235088092234E-2</v>
          </cell>
          <cell r="BY369">
            <v>-4.8080235088092234E-2</v>
          </cell>
          <cell r="BZ369">
            <v>-4.8080235088092234E-2</v>
          </cell>
          <cell r="CA369">
            <v>-4.8080235088092234E-2</v>
          </cell>
          <cell r="CB369">
            <v>-4.8080235088092234E-2</v>
          </cell>
          <cell r="CC369">
            <v>-4.8080235088092234E-2</v>
          </cell>
          <cell r="CD369">
            <v>-4.8080235088092234E-2</v>
          </cell>
          <cell r="CE369">
            <v>-4.8080235088092234E-2</v>
          </cell>
          <cell r="CF369">
            <v>-4.8080235088092234E-2</v>
          </cell>
          <cell r="CG369">
            <v>-4.8080235088092234E-2</v>
          </cell>
          <cell r="CH369">
            <v>-4.8080235088092234E-2</v>
          </cell>
          <cell r="CI369">
            <v>-4.3353822080966067E-2</v>
          </cell>
          <cell r="CJ369">
            <v>-4.3353822080966067E-2</v>
          </cell>
          <cell r="CK369">
            <v>-4.3353822080966067E-2</v>
          </cell>
          <cell r="CL369">
            <v>-4.3353822080966067E-2</v>
          </cell>
          <cell r="CM369">
            <v>-4.3353822080966067E-2</v>
          </cell>
          <cell r="CN369">
            <v>-4.3353822080966067E-2</v>
          </cell>
          <cell r="CO369">
            <v>-4.3353822080966067E-2</v>
          </cell>
          <cell r="CP369">
            <v>-4.3353822080966067E-2</v>
          </cell>
          <cell r="CQ369">
            <v>-4.3353822080966067E-2</v>
          </cell>
          <cell r="CR369">
            <v>-4.3353822080966067E-2</v>
          </cell>
          <cell r="CS369">
            <v>-4.3353822080966067E-2</v>
          </cell>
          <cell r="CT369">
            <v>-4.3353822080966067E-2</v>
          </cell>
          <cell r="CU369">
            <v>-4.0412357689896837E-2</v>
          </cell>
          <cell r="CV369">
            <v>-4.0412357689896837E-2</v>
          </cell>
          <cell r="CW369">
            <v>-4.0412357689896837E-2</v>
          </cell>
          <cell r="CX369">
            <v>-4.0412357689896837E-2</v>
          </cell>
          <cell r="CY369">
            <v>-4.0412357689896837E-2</v>
          </cell>
          <cell r="CZ369">
            <v>-4.0412357689896837E-2</v>
          </cell>
          <cell r="DA369">
            <v>-4.0412357689896837E-2</v>
          </cell>
          <cell r="DB369">
            <v>-4.0412357689896837E-2</v>
          </cell>
          <cell r="DC369">
            <v>-4.0412357689896837E-2</v>
          </cell>
          <cell r="DD369">
            <v>-4.0412357689896837E-2</v>
          </cell>
          <cell r="DE369">
            <v>-4.0412357689896837E-2</v>
          </cell>
          <cell r="DF369">
            <v>-4.0412357689896837E-2</v>
          </cell>
          <cell r="DG369">
            <v>-3.9434653010947104E-2</v>
          </cell>
          <cell r="DH369">
            <v>-3.9434653010947104E-2</v>
          </cell>
          <cell r="DI369">
            <v>-3.9434653010947104E-2</v>
          </cell>
          <cell r="DJ369">
            <v>-3.9434653010947104E-2</v>
          </cell>
          <cell r="DK369">
            <v>-3.9434653010947104E-2</v>
          </cell>
          <cell r="DL369">
            <v>-3.9434653010947104E-2</v>
          </cell>
          <cell r="DM369">
            <v>-3.9434653010947104E-2</v>
          </cell>
          <cell r="DN369">
            <v>-3.9434653010947104E-2</v>
          </cell>
          <cell r="DO369">
            <v>-3.9434653010947104E-2</v>
          </cell>
          <cell r="DP369">
            <v>-3.9434653010947104E-2</v>
          </cell>
          <cell r="DQ369">
            <v>-3.9434653010947104E-2</v>
          </cell>
          <cell r="DR369">
            <v>-3.9434653010947104E-2</v>
          </cell>
          <cell r="DS369">
            <v>-3.4285229193997416E-2</v>
          </cell>
          <cell r="DT369">
            <v>-3.4285229193997416E-2</v>
          </cell>
          <cell r="DU369">
            <v>-3.4285229193997416E-2</v>
          </cell>
          <cell r="DV369">
            <v>-3.4285229193997416E-2</v>
          </cell>
          <cell r="DW369">
            <v>-3.4285229193997416E-2</v>
          </cell>
          <cell r="DX369">
            <v>-3.4285229193997416E-2</v>
          </cell>
          <cell r="DY369">
            <v>-3.4285229193997416E-2</v>
          </cell>
          <cell r="DZ369">
            <v>-3.4285229193997416E-2</v>
          </cell>
          <cell r="EA369">
            <v>-3.4285229193997416E-2</v>
          </cell>
          <cell r="EB369">
            <v>-3.4285229193997416E-2</v>
          </cell>
          <cell r="EC369">
            <v>-3.4285229193997416E-2</v>
          </cell>
          <cell r="ED369">
            <v>-3.4285229193997416E-2</v>
          </cell>
          <cell r="EE369">
            <v>-3.1010350902900458E-2</v>
          </cell>
          <cell r="EF369">
            <v>-3.1010350902900458E-2</v>
          </cell>
          <cell r="EG369">
            <v>-3.1010350902900458E-2</v>
          </cell>
          <cell r="EH369">
            <v>-3.1010350902900458E-2</v>
          </cell>
          <cell r="EI369">
            <v>-3.1010350902900458E-2</v>
          </cell>
          <cell r="EJ369">
            <v>-3.1010350902900458E-2</v>
          </cell>
          <cell r="EK369">
            <v>-3.1010350902900458E-2</v>
          </cell>
          <cell r="EL369">
            <v>-3.1010350902900458E-2</v>
          </cell>
          <cell r="EM369">
            <v>-3.1010350902900458E-2</v>
          </cell>
          <cell r="EN369">
            <v>-3.1010350902900458E-2</v>
          </cell>
          <cell r="EO369">
            <v>-3.1010350902900458E-2</v>
          </cell>
          <cell r="EP369">
            <v>-3.1010350902900458E-2</v>
          </cell>
          <cell r="EQ369">
            <v>-2.8887719792336213E-2</v>
          </cell>
          <cell r="ER369">
            <v>-2.8887719792336213E-2</v>
          </cell>
          <cell r="ES369">
            <v>-2.8887719792336213E-2</v>
          </cell>
          <cell r="ET369">
            <v>-2.8887719792336213E-2</v>
          </cell>
          <cell r="EU369">
            <v>-2.8887719792336213E-2</v>
          </cell>
          <cell r="EV369">
            <v>-2.8887719792336213E-2</v>
          </cell>
          <cell r="EW369">
            <v>-2.8887719792336213E-2</v>
          </cell>
          <cell r="EX369">
            <v>-2.8887719792336213E-2</v>
          </cell>
          <cell r="EY369">
            <v>-2.8887719792336213E-2</v>
          </cell>
          <cell r="EZ369">
            <v>-2.8887719792336213E-2</v>
          </cell>
          <cell r="FA369">
            <v>-2.8887719792336213E-2</v>
          </cell>
          <cell r="FB369">
            <v>-2.8887719792336213E-2</v>
          </cell>
          <cell r="FC369">
            <v>-2.871741110205293E-2</v>
          </cell>
          <cell r="FD369">
            <v>-2.871741110205293E-2</v>
          </cell>
          <cell r="FE369">
            <v>-2.871741110205293E-2</v>
          </cell>
          <cell r="FF369">
            <v>-2.871741110205293E-2</v>
          </cell>
          <cell r="FG369">
            <v>-2.871741110205293E-2</v>
          </cell>
          <cell r="FH369">
            <v>-2.871741110205293E-2</v>
          </cell>
          <cell r="FI369">
            <v>-2.871741110205293E-2</v>
          </cell>
          <cell r="FJ369">
            <v>-2.871741110205293E-2</v>
          </cell>
          <cell r="FK369">
            <v>-2.871741110205293E-2</v>
          </cell>
          <cell r="FL369">
            <v>-2.871741110205293E-2</v>
          </cell>
          <cell r="FM369">
            <v>-2.871741110205293E-2</v>
          </cell>
          <cell r="FN369">
            <v>-2.871741110205293E-2</v>
          </cell>
          <cell r="FO369">
            <v>-2.8881141264047751E-2</v>
          </cell>
          <cell r="FP369">
            <v>-2.8881141264047751E-2</v>
          </cell>
          <cell r="FQ369">
            <v>-2.8881141264047751E-2</v>
          </cell>
          <cell r="FR369">
            <v>-2.8881141264047751E-2</v>
          </cell>
          <cell r="FS369">
            <v>-2.8881141264047751E-2</v>
          </cell>
          <cell r="FT369">
            <v>-2.8881141264047751E-2</v>
          </cell>
          <cell r="FU369">
            <v>-2.8881141264047751E-2</v>
          </cell>
          <cell r="FV369">
            <v>-2.8881141264047751E-2</v>
          </cell>
          <cell r="FW369">
            <v>-2.8881141264047751E-2</v>
          </cell>
        </row>
        <row r="370">
          <cell r="B370" t="str">
            <v>Co 427</v>
          </cell>
          <cell r="C370" t="str">
            <v>AZ</v>
          </cell>
          <cell r="BH370">
            <v>-4.2833775912879624E-2</v>
          </cell>
          <cell r="BI370">
            <v>-4.2833775912879624E-2</v>
          </cell>
          <cell r="BJ370">
            <v>-4.2833775912879624E-2</v>
          </cell>
          <cell r="BK370">
            <v>-0.46481889772005858</v>
          </cell>
          <cell r="BL370">
            <v>-0.46481889772005858</v>
          </cell>
          <cell r="BM370">
            <v>-0.46481889772005858</v>
          </cell>
          <cell r="BN370">
            <v>-0.46481889772005858</v>
          </cell>
          <cell r="BO370">
            <v>-0.46481889772005858</v>
          </cell>
          <cell r="BP370">
            <v>-0.46481889772005858</v>
          </cell>
          <cell r="BQ370">
            <v>-0.46481889772005858</v>
          </cell>
          <cell r="BR370">
            <v>-0.46481889772005858</v>
          </cell>
          <cell r="BS370">
            <v>-0.46481889772005858</v>
          </cell>
          <cell r="BT370">
            <v>-0.46481889772005858</v>
          </cell>
          <cell r="BU370">
            <v>-0.46481889772005858</v>
          </cell>
          <cell r="BV370">
            <v>-0.46481889772005858</v>
          </cell>
          <cell r="BW370">
            <v>-4.1050608165471701E-2</v>
          </cell>
          <cell r="BX370">
            <v>-4.1050608165471701E-2</v>
          </cell>
          <cell r="BY370">
            <v>-4.1050608165471701E-2</v>
          </cell>
          <cell r="BZ370">
            <v>-4.1050608165471701E-2</v>
          </cell>
          <cell r="CA370">
            <v>-4.1050608165471701E-2</v>
          </cell>
          <cell r="CB370">
            <v>-4.1050608165471701E-2</v>
          </cell>
          <cell r="CC370">
            <v>-4.1050608165471701E-2</v>
          </cell>
          <cell r="CD370">
            <v>-4.1050608165471701E-2</v>
          </cell>
          <cell r="CE370">
            <v>-4.1050608165471701E-2</v>
          </cell>
          <cell r="CF370">
            <v>-4.1050608165471701E-2</v>
          </cell>
          <cell r="CG370">
            <v>-4.1050608165471701E-2</v>
          </cell>
          <cell r="CH370">
            <v>-4.1050608165471701E-2</v>
          </cell>
          <cell r="CI370">
            <v>-3.9295043201831088E-2</v>
          </cell>
          <cell r="CJ370">
            <v>-3.9295043201831088E-2</v>
          </cell>
          <cell r="CK370">
            <v>-3.9295043201831088E-2</v>
          </cell>
          <cell r="CL370">
            <v>-3.9295043201831088E-2</v>
          </cell>
          <cell r="CM370">
            <v>-3.9295043201831088E-2</v>
          </cell>
          <cell r="CN370">
            <v>-3.9295043201831088E-2</v>
          </cell>
          <cell r="CO370">
            <v>-3.9295043201831088E-2</v>
          </cell>
          <cell r="CP370">
            <v>-3.9295043201831088E-2</v>
          </cell>
          <cell r="CQ370">
            <v>-3.9295043201831088E-2</v>
          </cell>
          <cell r="CR370">
            <v>-3.9295043201831088E-2</v>
          </cell>
          <cell r="CS370">
            <v>-3.9295043201831088E-2</v>
          </cell>
          <cell r="CT370">
            <v>-3.9295043201831088E-2</v>
          </cell>
          <cell r="CU370">
            <v>-4.1306195778834785E-2</v>
          </cell>
          <cell r="CV370">
            <v>-4.1306195778834785E-2</v>
          </cell>
          <cell r="CW370">
            <v>-4.1306195778834785E-2</v>
          </cell>
          <cell r="CX370">
            <v>-4.1306195778834785E-2</v>
          </cell>
          <cell r="CY370">
            <v>-4.1306195778834785E-2</v>
          </cell>
          <cell r="CZ370">
            <v>-4.1306195778834785E-2</v>
          </cell>
          <cell r="DA370">
            <v>-4.1306195778834785E-2</v>
          </cell>
          <cell r="DB370">
            <v>-4.1306195778834785E-2</v>
          </cell>
          <cell r="DC370">
            <v>-4.1306195778834785E-2</v>
          </cell>
          <cell r="DD370">
            <v>-4.1306195778834785E-2</v>
          </cell>
          <cell r="DE370">
            <v>-4.1306195778834785E-2</v>
          </cell>
          <cell r="DF370">
            <v>-4.1306195778834785E-2</v>
          </cell>
          <cell r="DG370">
            <v>-4.2351695737047709E-2</v>
          </cell>
          <cell r="DH370">
            <v>-4.2351695737047709E-2</v>
          </cell>
          <cell r="DI370">
            <v>-4.2351695737047709E-2</v>
          </cell>
          <cell r="DJ370">
            <v>-4.2351695737047709E-2</v>
          </cell>
          <cell r="DK370">
            <v>-4.2351695737047709E-2</v>
          </cell>
          <cell r="DL370">
            <v>-4.2351695737047709E-2</v>
          </cell>
          <cell r="DM370">
            <v>-4.2351695737047709E-2</v>
          </cell>
          <cell r="DN370">
            <v>-4.2351695737047709E-2</v>
          </cell>
          <cell r="DO370">
            <v>-4.2351695737047709E-2</v>
          </cell>
          <cell r="DP370">
            <v>-4.2351695737047709E-2</v>
          </cell>
          <cell r="DQ370">
            <v>-4.2351695737047709E-2</v>
          </cell>
          <cell r="DR370">
            <v>-4.2351695737047709E-2</v>
          </cell>
          <cell r="DS370">
            <v>-3.6991390769277904E-2</v>
          </cell>
          <cell r="DT370">
            <v>-3.6991390769277904E-2</v>
          </cell>
          <cell r="DU370">
            <v>-3.6991390769277904E-2</v>
          </cell>
          <cell r="DV370">
            <v>-3.6991390769277904E-2</v>
          </cell>
          <cell r="DW370">
            <v>-3.6991390769277904E-2</v>
          </cell>
          <cell r="DX370">
            <v>-3.6991390769277904E-2</v>
          </cell>
          <cell r="DY370">
            <v>-3.6991390769277904E-2</v>
          </cell>
          <cell r="DZ370">
            <v>-3.6991390769277904E-2</v>
          </cell>
          <cell r="EA370">
            <v>-3.6991390769277904E-2</v>
          </cell>
          <cell r="EB370">
            <v>-3.6991390769277904E-2</v>
          </cell>
          <cell r="EC370">
            <v>-3.6991390769277904E-2</v>
          </cell>
          <cell r="ED370">
            <v>-3.6991390769277904E-2</v>
          </cell>
          <cell r="EE370">
            <v>-3.2971319537797125E-2</v>
          </cell>
          <cell r="EF370">
            <v>-3.2971319537797125E-2</v>
          </cell>
          <cell r="EG370">
            <v>-3.2971319537797125E-2</v>
          </cell>
          <cell r="EH370">
            <v>-3.2971319537797125E-2</v>
          </cell>
          <cell r="EI370">
            <v>-3.2971319537797125E-2</v>
          </cell>
          <cell r="EJ370">
            <v>-3.2971319537797125E-2</v>
          </cell>
          <cell r="EK370">
            <v>-3.2971319537797125E-2</v>
          </cell>
          <cell r="EL370">
            <v>-3.2971319537797125E-2</v>
          </cell>
          <cell r="EM370">
            <v>-3.2971319537797125E-2</v>
          </cell>
          <cell r="EN370">
            <v>-3.2971319537797125E-2</v>
          </cell>
          <cell r="EO370">
            <v>-3.2971319537797125E-2</v>
          </cell>
          <cell r="EP370">
            <v>-3.2971319537797125E-2</v>
          </cell>
          <cell r="EQ370">
            <v>-3.1781720802567005E-2</v>
          </cell>
          <cell r="ER370">
            <v>-3.1781720802567005E-2</v>
          </cell>
          <cell r="ES370">
            <v>-3.1781720802567005E-2</v>
          </cell>
          <cell r="ET370">
            <v>-3.1781720802567005E-2</v>
          </cell>
          <cell r="EU370">
            <v>-3.1781720802567005E-2</v>
          </cell>
          <cell r="EV370">
            <v>-3.1781720802567005E-2</v>
          </cell>
          <cell r="EW370">
            <v>-3.1781720802567005E-2</v>
          </cell>
          <cell r="EX370">
            <v>-3.1781720802567005E-2</v>
          </cell>
          <cell r="EY370">
            <v>-3.1781720802567005E-2</v>
          </cell>
          <cell r="EZ370">
            <v>-3.1781720802567005E-2</v>
          </cell>
          <cell r="FA370">
            <v>-3.1781720802567005E-2</v>
          </cell>
          <cell r="FB370">
            <v>-3.1781720802567005E-2</v>
          </cell>
          <cell r="FC370">
            <v>-3.2207213865524456E-2</v>
          </cell>
          <cell r="FD370">
            <v>-3.2207213865524456E-2</v>
          </cell>
          <cell r="FE370">
            <v>-3.2207213865524456E-2</v>
          </cell>
          <cell r="FF370">
            <v>-3.2207213865524456E-2</v>
          </cell>
          <cell r="FG370">
            <v>-3.2207213865524456E-2</v>
          </cell>
          <cell r="FH370">
            <v>-3.2207213865524456E-2</v>
          </cell>
          <cell r="FI370">
            <v>-3.2207213865524456E-2</v>
          </cell>
          <cell r="FJ370">
            <v>-3.2207213865524456E-2</v>
          </cell>
          <cell r="FK370">
            <v>-3.2207213865524456E-2</v>
          </cell>
          <cell r="FL370">
            <v>-3.2207213865524456E-2</v>
          </cell>
          <cell r="FM370">
            <v>-3.2207213865524456E-2</v>
          </cell>
          <cell r="FN370">
            <v>-3.2207213865524456E-2</v>
          </cell>
          <cell r="FO370">
            <v>-3.26127916546671E-2</v>
          </cell>
          <cell r="FP370">
            <v>-3.26127916546671E-2</v>
          </cell>
          <cell r="FQ370">
            <v>-3.26127916546671E-2</v>
          </cell>
          <cell r="FR370">
            <v>-3.26127916546671E-2</v>
          </cell>
          <cell r="FS370">
            <v>-3.26127916546671E-2</v>
          </cell>
          <cell r="FT370">
            <v>-3.26127916546671E-2</v>
          </cell>
          <cell r="FU370">
            <v>-3.26127916546671E-2</v>
          </cell>
          <cell r="FV370">
            <v>-3.26127916546671E-2</v>
          </cell>
          <cell r="FW370">
            <v>-3.26127916546671E-2</v>
          </cell>
        </row>
        <row r="373">
          <cell r="CF373">
            <v>2012</v>
          </cell>
          <cell r="CG373">
            <v>2013</v>
          </cell>
          <cell r="CH373">
            <v>2014</v>
          </cell>
          <cell r="CI373">
            <v>2015</v>
          </cell>
          <cell r="CJ373">
            <v>2016</v>
          </cell>
          <cell r="CK373">
            <v>2017</v>
          </cell>
          <cell r="CL373">
            <v>2018</v>
          </cell>
          <cell r="CM373">
            <v>2019</v>
          </cell>
        </row>
        <row r="374">
          <cell r="B374" t="str">
            <v>Co 101</v>
          </cell>
          <cell r="CF374">
            <v>-7.2951659449851089E-2</v>
          </cell>
          <cell r="CG374">
            <v>-1.2206444901633211E-2</v>
          </cell>
          <cell r="CH374">
            <v>-1.2364391189543932E-2</v>
          </cell>
          <cell r="CI374">
            <v>-1.2417610347314331E-2</v>
          </cell>
          <cell r="CJ374">
            <v>-1.2523559197969556E-2</v>
          </cell>
          <cell r="CK374">
            <v>-1.2083852781983501E-2</v>
          </cell>
          <cell r="CL374">
            <v>-1.219783494020317E-2</v>
          </cell>
          <cell r="CM374">
            <v>-1.2564364317500199E-2</v>
          </cell>
        </row>
        <row r="375">
          <cell r="B375" t="str">
            <v>Co 102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</row>
        <row r="376">
          <cell r="B376" t="str">
            <v>Co 103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</row>
        <row r="377">
          <cell r="B377" t="str">
            <v>Co 104</v>
          </cell>
          <cell r="CF377">
            <v>-8.7225581372365801E-2</v>
          </cell>
          <cell r="CG377">
            <v>-9.0161438267747793E-2</v>
          </cell>
          <cell r="CH377">
            <v>-6.4365534618031642E-2</v>
          </cell>
          <cell r="CI377">
            <v>-3.2818606239420872E-2</v>
          </cell>
          <cell r="CJ377">
            <v>-2.0276838989755222E-3</v>
          </cell>
          <cell r="CK377">
            <v>2.5778323166094894E-2</v>
          </cell>
          <cell r="CL377">
            <v>5.4683881687147537E-2</v>
          </cell>
          <cell r="CM377">
            <v>8.7085009274669528E-2</v>
          </cell>
        </row>
        <row r="378">
          <cell r="B378" t="str">
            <v>Co 105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</row>
        <row r="379">
          <cell r="B379" t="str">
            <v>Co 110</v>
          </cell>
          <cell r="CF379">
            <v>-0.14647382809704751</v>
          </cell>
          <cell r="CG379">
            <v>-0.11668686544356366</v>
          </cell>
          <cell r="CH379">
            <v>-7.3923179892393595E-2</v>
          </cell>
          <cell r="CI379">
            <v>-3.7094859121318123E-2</v>
          </cell>
          <cell r="CJ379">
            <v>1.3470474708034414E-2</v>
          </cell>
          <cell r="CK379">
            <v>2.0874342107348409E-2</v>
          </cell>
          <cell r="CL379">
            <v>3.4157316163292754E-2</v>
          </cell>
          <cell r="CM379">
            <v>2.9336845779659809E-2</v>
          </cell>
        </row>
        <row r="380">
          <cell r="B380" t="str">
            <v>Co 111</v>
          </cell>
          <cell r="CF380">
            <v>0.19189668000804738</v>
          </cell>
          <cell r="CG380">
            <v>0.18500510477044849</v>
          </cell>
          <cell r="CH380">
            <v>0.1858957365438848</v>
          </cell>
          <cell r="CI380">
            <v>0.18938171990589014</v>
          </cell>
          <cell r="CJ380">
            <v>0.18760917617220016</v>
          </cell>
          <cell r="CK380">
            <v>0.17605425307566325</v>
          </cell>
          <cell r="CL380">
            <v>0.17294719107117792</v>
          </cell>
          <cell r="CM380">
            <v>0.17292288448780221</v>
          </cell>
        </row>
        <row r="381">
          <cell r="B381" t="str">
            <v>Co 112</v>
          </cell>
          <cell r="CF381">
            <v>0.14251063856808593</v>
          </cell>
          <cell r="CG381">
            <v>0.14709449249665205</v>
          </cell>
          <cell r="CH381">
            <v>0.15394470713169955</v>
          </cell>
          <cell r="CI381">
            <v>0.20092640798864073</v>
          </cell>
          <cell r="CJ381">
            <v>0.20594011210514979</v>
          </cell>
          <cell r="CK381">
            <v>0.19959668023198351</v>
          </cell>
          <cell r="CL381">
            <v>0.20224061976025792</v>
          </cell>
          <cell r="CM381">
            <v>0.20886427560399504</v>
          </cell>
        </row>
        <row r="382">
          <cell r="B382" t="str">
            <v>Co 113</v>
          </cell>
          <cell r="CF382">
            <v>0.14951363612910379</v>
          </cell>
          <cell r="CG382">
            <v>0.11028674363246649</v>
          </cell>
          <cell r="CH382">
            <v>0.10362369231703127</v>
          </cell>
          <cell r="CI382">
            <v>0.12154139185160458</v>
          </cell>
          <cell r="CJ382">
            <v>0.13517138290686426</v>
          </cell>
          <cell r="CK382">
            <v>0.12927092688562125</v>
          </cell>
          <cell r="CL382">
            <v>0.12928922341485641</v>
          </cell>
          <cell r="CM382">
            <v>0.13079187484157637</v>
          </cell>
        </row>
        <row r="383">
          <cell r="B383" t="str">
            <v>Co 114</v>
          </cell>
          <cell r="CF383">
            <v>8.0842969542029658E-2</v>
          </cell>
          <cell r="CG383">
            <v>8.5857521165241577E-2</v>
          </cell>
          <cell r="CH383">
            <v>8.1942850196299558E-2</v>
          </cell>
          <cell r="CI383">
            <v>0.10321640951674632</v>
          </cell>
          <cell r="CJ383">
            <v>0.10217633412156614</v>
          </cell>
          <cell r="CK383">
            <v>9.5934754078918563E-2</v>
          </cell>
          <cell r="CL383">
            <v>9.416068149108954E-2</v>
          </cell>
          <cell r="CM383">
            <v>9.3248874929846765E-2</v>
          </cell>
        </row>
        <row r="384">
          <cell r="B384" t="str">
            <v>Co 117</v>
          </cell>
          <cell r="CF384">
            <v>6.8527027145958985E-2</v>
          </cell>
          <cell r="CG384">
            <v>6.8313777895310984E-2</v>
          </cell>
          <cell r="CH384">
            <v>0.14355761851205334</v>
          </cell>
          <cell r="CI384">
            <v>0.14601149283419454</v>
          </cell>
          <cell r="CJ384">
            <v>0.18507080866185294</v>
          </cell>
          <cell r="CK384">
            <v>0.1805477810367204</v>
          </cell>
          <cell r="CL384">
            <v>0.18415516408776281</v>
          </cell>
          <cell r="CM384">
            <v>0.19127690962118571</v>
          </cell>
        </row>
        <row r="385">
          <cell r="B385" t="str">
            <v>Co 118</v>
          </cell>
          <cell r="CF385">
            <v>2.7593050135009563E-2</v>
          </cell>
          <cell r="CG385">
            <v>2.5437255503141978E-2</v>
          </cell>
          <cell r="CH385">
            <v>4.7652976267390658E-2</v>
          </cell>
          <cell r="CI385">
            <v>0.10020747133316239</v>
          </cell>
          <cell r="CJ385">
            <v>0.1135102888973484</v>
          </cell>
          <cell r="CK385">
            <v>0.13344551191182191</v>
          </cell>
          <cell r="CL385">
            <v>0.13501861812788823</v>
          </cell>
          <cell r="CM385">
            <v>0.14367240347667629</v>
          </cell>
        </row>
        <row r="386">
          <cell r="B386" t="str">
            <v>Co 119</v>
          </cell>
          <cell r="CF386">
            <v>8.246318390978126E-2</v>
          </cell>
          <cell r="CG386">
            <v>6.9950204328133633E-2</v>
          </cell>
          <cell r="CH386">
            <v>5.634574742731821E-2</v>
          </cell>
          <cell r="CI386">
            <v>6.6452594754995459E-2</v>
          </cell>
          <cell r="CJ386">
            <v>6.9313315843531217E-2</v>
          </cell>
          <cell r="CK386">
            <v>7.4213688920713519E-2</v>
          </cell>
          <cell r="CL386">
            <v>9.3713781955530512E-2</v>
          </cell>
          <cell r="CM386">
            <v>9.9614698067373331E-2</v>
          </cell>
        </row>
        <row r="387">
          <cell r="B387" t="str">
            <v>Co 120</v>
          </cell>
          <cell r="CF387">
            <v>0.17758666543288634</v>
          </cell>
          <cell r="CG387">
            <v>0.19733422143360174</v>
          </cell>
          <cell r="CH387">
            <v>0.16982503774851726</v>
          </cell>
          <cell r="CI387">
            <v>0.1961637485591306</v>
          </cell>
          <cell r="CJ387">
            <v>0.1982544429900549</v>
          </cell>
          <cell r="CK387">
            <v>0.19303961610959863</v>
          </cell>
          <cell r="CL387">
            <v>0.19647704811021954</v>
          </cell>
          <cell r="CM387">
            <v>0.20197299660326887</v>
          </cell>
        </row>
        <row r="388">
          <cell r="B388" t="str">
            <v>Co 121</v>
          </cell>
          <cell r="CF388">
            <v>6.6308753288002856E-2</v>
          </cell>
          <cell r="CG388">
            <v>5.1383595890835437E-2</v>
          </cell>
          <cell r="CH388">
            <v>5.0466592066939528E-2</v>
          </cell>
          <cell r="CI388">
            <v>6.2749627042547371E-2</v>
          </cell>
          <cell r="CJ388">
            <v>7.3189419331066388E-2</v>
          </cell>
          <cell r="CK388">
            <v>9.3309951480289768E-2</v>
          </cell>
          <cell r="CL388">
            <v>9.6458365322881365E-2</v>
          </cell>
          <cell r="CM388">
            <v>0.10430536303617044</v>
          </cell>
        </row>
        <row r="389">
          <cell r="B389" t="str">
            <v>Co 122</v>
          </cell>
          <cell r="CF389">
            <v>-4.158203689851888E-2</v>
          </cell>
          <cell r="CG389">
            <v>-2.0529617501339522E-2</v>
          </cell>
          <cell r="CH389">
            <v>1.2046077167190522E-2</v>
          </cell>
          <cell r="CI389">
            <v>3.5624819036470717E-2</v>
          </cell>
          <cell r="CJ389">
            <v>7.5409914019569299E-2</v>
          </cell>
          <cell r="CK389">
            <v>7.6366131614925975E-2</v>
          </cell>
          <cell r="CL389">
            <v>8.6565247600101203E-2</v>
          </cell>
          <cell r="CM389">
            <v>8.1896358563248783E-2</v>
          </cell>
        </row>
        <row r="390">
          <cell r="B390" t="str">
            <v>Co 123</v>
          </cell>
          <cell r="CF390">
            <v>0.15044251178933762</v>
          </cell>
          <cell r="CG390">
            <v>0.15245033799494104</v>
          </cell>
          <cell r="CH390">
            <v>0.12583121626660296</v>
          </cell>
          <cell r="CI390">
            <v>0.12637763655290701</v>
          </cell>
          <cell r="CJ390">
            <v>0.1291530592152299</v>
          </cell>
          <cell r="CK390">
            <v>0.124910903966548</v>
          </cell>
          <cell r="CL390">
            <v>0.12620901058639367</v>
          </cell>
          <cell r="CM390">
            <v>0.12948571367108885</v>
          </cell>
        </row>
        <row r="391">
          <cell r="B391" t="str">
            <v>Co 124</v>
          </cell>
          <cell r="CF391">
            <v>-1.9912486756538214E-2</v>
          </cell>
          <cell r="CG391">
            <v>5.3044013648479396E-2</v>
          </cell>
          <cell r="CH391">
            <v>4.7268037080851616E-2</v>
          </cell>
          <cell r="CI391">
            <v>8.6999019255762144E-2</v>
          </cell>
          <cell r="CJ391">
            <v>0.11231157874840449</v>
          </cell>
          <cell r="CK391">
            <v>0.12001397707760153</v>
          </cell>
          <cell r="CL391">
            <v>0.12734799882956999</v>
          </cell>
          <cell r="CM391">
            <v>0.12536761000515176</v>
          </cell>
        </row>
        <row r="392">
          <cell r="B392" t="str">
            <v>Co 125</v>
          </cell>
          <cell r="CF392">
            <v>-0.21740253304434193</v>
          </cell>
          <cell r="CG392">
            <v>-2.4569159606873125E-2</v>
          </cell>
          <cell r="CH392">
            <v>-3.6557801419572919E-2</v>
          </cell>
          <cell r="CI392">
            <v>4.7239548395621202E-2</v>
          </cell>
          <cell r="CJ392">
            <v>6.8308733544392847E-2</v>
          </cell>
          <cell r="CK392">
            <v>8.8080084638609724E-2</v>
          </cell>
          <cell r="CL392">
            <v>0.10828439829782094</v>
          </cell>
          <cell r="CM392">
            <v>0.11147813956603066</v>
          </cell>
        </row>
        <row r="393">
          <cell r="B393" t="str">
            <v>Co 126</v>
          </cell>
          <cell r="CF393">
            <v>-2.3801584570452467E-2</v>
          </cell>
          <cell r="CG393">
            <v>-2.8117100881730275E-2</v>
          </cell>
          <cell r="CH393">
            <v>0.11585253750103001</v>
          </cell>
          <cell r="CI393">
            <v>5.9454876341439908E-2</v>
          </cell>
          <cell r="CJ393">
            <v>0.12532361135103626</v>
          </cell>
          <cell r="CK393">
            <v>0.12202427525896903</v>
          </cell>
          <cell r="CL393">
            <v>0.12438031168739458</v>
          </cell>
          <cell r="CM393">
            <v>0.12888142713454598</v>
          </cell>
        </row>
        <row r="394">
          <cell r="B394" t="str">
            <v>Co 127</v>
          </cell>
          <cell r="CF394">
            <v>-6.3518668345017737E-2</v>
          </cell>
          <cell r="CG394">
            <v>-6.6799233598582239E-2</v>
          </cell>
          <cell r="CH394">
            <v>7.6505549322922542E-2</v>
          </cell>
          <cell r="CI394">
            <v>7.3295204099777717E-2</v>
          </cell>
          <cell r="CJ394">
            <v>0.18722215391636021</v>
          </cell>
          <cell r="CK394">
            <v>0.17897942898625982</v>
          </cell>
          <cell r="CL394">
            <v>0.22826674550699796</v>
          </cell>
          <cell r="CM394">
            <v>0.23222927947775979</v>
          </cell>
        </row>
        <row r="395">
          <cell r="B395" t="str">
            <v>Co 128</v>
          </cell>
          <cell r="CF395">
            <v>8.7251115892535244E-2</v>
          </cell>
          <cell r="CG395">
            <v>7.2905994316764935E-2</v>
          </cell>
          <cell r="CH395">
            <v>8.8704146384281313E-2</v>
          </cell>
          <cell r="CI395">
            <v>8.6099979014385819E-2</v>
          </cell>
          <cell r="CJ395">
            <v>0.11231807790669815</v>
          </cell>
          <cell r="CK395">
            <v>0.10545814257823781</v>
          </cell>
          <cell r="CL395">
            <v>0.12424621753558016</v>
          </cell>
          <cell r="CM395">
            <v>0.12464709060539801</v>
          </cell>
        </row>
        <row r="396">
          <cell r="B396" t="str">
            <v>Co 129</v>
          </cell>
          <cell r="CF396">
            <v>-5.1194785424482955E-2</v>
          </cell>
          <cell r="CG396">
            <v>9.2117968324078217E-2</v>
          </cell>
          <cell r="CH396">
            <v>9.0851348048226796E-2</v>
          </cell>
          <cell r="CI396">
            <v>0.11700237982785348</v>
          </cell>
          <cell r="CJ396">
            <v>0.13756020986568501</v>
          </cell>
          <cell r="CK396">
            <v>0.13534789251510734</v>
          </cell>
          <cell r="CL396">
            <v>0.13906818538435492</v>
          </cell>
          <cell r="CM396">
            <v>0.14476411898596137</v>
          </cell>
        </row>
        <row r="397">
          <cell r="B397" t="str">
            <v>Co 130</v>
          </cell>
          <cell r="CF397">
            <v>0.12391842335674569</v>
          </cell>
          <cell r="CG397">
            <v>0.11334239203083331</v>
          </cell>
          <cell r="CH397">
            <v>0.10734477566759935</v>
          </cell>
          <cell r="CI397">
            <v>0.11154645637713095</v>
          </cell>
          <cell r="CJ397">
            <v>0.11138881085405389</v>
          </cell>
          <cell r="CK397">
            <v>0.10436816897693954</v>
          </cell>
          <cell r="CL397">
            <v>0.1020189874577333</v>
          </cell>
          <cell r="CM397">
            <v>9.9616142343512001E-2</v>
          </cell>
        </row>
        <row r="398">
          <cell r="B398" t="str">
            <v>Co 131</v>
          </cell>
          <cell r="CF398">
            <v>5.9469458529067647E-2</v>
          </cell>
          <cell r="CG398">
            <v>5.2189072352183563E-2</v>
          </cell>
          <cell r="CH398">
            <v>8.0583089554707651E-2</v>
          </cell>
          <cell r="CI398">
            <v>8.9023827243927545E-2</v>
          </cell>
          <cell r="CJ398">
            <v>0.10131447033496871</v>
          </cell>
          <cell r="CK398">
            <v>9.7409186531422609E-2</v>
          </cell>
          <cell r="CL398">
            <v>9.9968472067156797E-2</v>
          </cell>
          <cell r="CM398">
            <v>0.1022740643017353</v>
          </cell>
        </row>
        <row r="399">
          <cell r="B399" t="str">
            <v>Co 132</v>
          </cell>
          <cell r="CF399">
            <v>5.9558582951539603E-2</v>
          </cell>
          <cell r="CG399">
            <v>4.6342969357971893E-2</v>
          </cell>
          <cell r="CH399">
            <v>3.774812558422893E-2</v>
          </cell>
          <cell r="CI399">
            <v>3.655124748387012E-2</v>
          </cell>
          <cell r="CJ399">
            <v>3.3267445438027815E-2</v>
          </cell>
          <cell r="CK399">
            <v>2.8749904011117849E-2</v>
          </cell>
          <cell r="CL399">
            <v>2.5822417967371752E-2</v>
          </cell>
          <cell r="CM399">
            <v>2.2393520106984626E-2</v>
          </cell>
        </row>
        <row r="400">
          <cell r="B400" t="str">
            <v>Co 133</v>
          </cell>
          <cell r="CF400">
            <v>6.6933616386852168E-3</v>
          </cell>
          <cell r="CG400">
            <v>8.0248026978544992E-3</v>
          </cell>
          <cell r="CH400">
            <v>-2.8377906149967445E-4</v>
          </cell>
          <cell r="CI400">
            <v>2.7716981520273645E-2</v>
          </cell>
          <cell r="CJ400">
            <v>2.2367393403437144E-2</v>
          </cell>
          <cell r="CK400">
            <v>6.5749597564228601E-2</v>
          </cell>
          <cell r="CL400">
            <v>6.5030255197480374E-2</v>
          </cell>
          <cell r="CM400">
            <v>9.9367808651131651E-2</v>
          </cell>
        </row>
        <row r="401">
          <cell r="B401" t="str">
            <v>Co 134</v>
          </cell>
          <cell r="CF401">
            <v>0.16239370260851921</v>
          </cell>
          <cell r="CG401">
            <v>0.14778944053167278</v>
          </cell>
          <cell r="CH401">
            <v>0.15259105301059744</v>
          </cell>
          <cell r="CI401">
            <v>0.16268343548091174</v>
          </cell>
          <cell r="CJ401">
            <v>0.1669232302655973</v>
          </cell>
          <cell r="CK401">
            <v>0.16239130900276585</v>
          </cell>
          <cell r="CL401">
            <v>0.16511039356423282</v>
          </cell>
          <cell r="CM401">
            <v>0.1705636564121199</v>
          </cell>
        </row>
        <row r="402">
          <cell r="B402" t="str">
            <v>Co 135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</row>
        <row r="403">
          <cell r="B403" t="str">
            <v>Co 180</v>
          </cell>
          <cell r="CF403">
            <v>0.3423622996860044</v>
          </cell>
          <cell r="CG403">
            <v>0.30029247458413155</v>
          </cell>
          <cell r="CH403">
            <v>0.21788248636300123</v>
          </cell>
          <cell r="CI403">
            <v>0.24401808529417079</v>
          </cell>
          <cell r="CJ403">
            <v>0.21457058566067755</v>
          </cell>
          <cell r="CK403">
            <v>0.25972089329235609</v>
          </cell>
          <cell r="CL403">
            <v>0.31759343325924716</v>
          </cell>
          <cell r="CM403">
            <v>0.31166026859111273</v>
          </cell>
        </row>
        <row r="404">
          <cell r="B404" t="str">
            <v>Co 450</v>
          </cell>
          <cell r="CF404">
            <v>1.46815348480244E-2</v>
          </cell>
          <cell r="CG404">
            <v>1.403904143898576E-2</v>
          </cell>
          <cell r="CH404">
            <v>1.0605885917887511E-3</v>
          </cell>
          <cell r="CI404">
            <v>2.8861550986098074E-2</v>
          </cell>
          <cell r="CJ404">
            <v>4.5108705360959893E-2</v>
          </cell>
          <cell r="CK404">
            <v>5.7846869008429877E-2</v>
          </cell>
          <cell r="CL404">
            <v>6.2237632806271953E-2</v>
          </cell>
          <cell r="CM404">
            <v>5.5924257284762198E-2</v>
          </cell>
        </row>
        <row r="405">
          <cell r="B405" t="str">
            <v>Co 451</v>
          </cell>
          <cell r="CF405">
            <v>8.3413801909525742E-2</v>
          </cell>
          <cell r="CG405">
            <v>0.11278459359649126</v>
          </cell>
          <cell r="CH405">
            <v>0.10614584185452465</v>
          </cell>
          <cell r="CI405">
            <v>0.13044286089975007</v>
          </cell>
          <cell r="CJ405">
            <v>0.12439604876410115</v>
          </cell>
          <cell r="CK405">
            <v>0.13955180746386181</v>
          </cell>
          <cell r="CL405">
            <v>0.13355759426253425</v>
          </cell>
          <cell r="CM405">
            <v>0.14322417849408159</v>
          </cell>
        </row>
        <row r="406">
          <cell r="B406" t="str">
            <v>Co 356</v>
          </cell>
          <cell r="CF406">
            <v>2.2494022742066033E-2</v>
          </cell>
          <cell r="CG406">
            <v>3.8189491565893192E-2</v>
          </cell>
          <cell r="CH406">
            <v>5.2717725799879982E-2</v>
          </cell>
          <cell r="CI406">
            <v>7.7179138107883904E-2</v>
          </cell>
          <cell r="CJ406">
            <v>9.6847411835328981E-2</v>
          </cell>
          <cell r="CK406">
            <v>0.11418457180507646</v>
          </cell>
          <cell r="CL406">
            <v>0.13654974953824578</v>
          </cell>
          <cell r="CM406">
            <v>0.13898776966501189</v>
          </cell>
        </row>
        <row r="407">
          <cell r="B407" t="str">
            <v>Co 357</v>
          </cell>
          <cell r="CF407">
            <v>7.1566943429497334E-2</v>
          </cell>
          <cell r="CG407">
            <v>6.2456152011100906E-2</v>
          </cell>
          <cell r="CH407">
            <v>7.5006524199501406E-2</v>
          </cell>
          <cell r="CI407">
            <v>7.2389621923927339E-2</v>
          </cell>
          <cell r="CJ407">
            <v>9.7389792618370163E-2</v>
          </cell>
          <cell r="CK407">
            <v>9.306448903654102E-2</v>
          </cell>
          <cell r="CL407">
            <v>9.4454744113690661E-2</v>
          </cell>
          <cell r="CM407">
            <v>9.3614404683297847E-2</v>
          </cell>
        </row>
        <row r="408">
          <cell r="B408" t="str">
            <v>Co 332</v>
          </cell>
          <cell r="CF408">
            <v>0.26232243083638013</v>
          </cell>
          <cell r="CG408">
            <v>0.2521703929278532</v>
          </cell>
          <cell r="CH408">
            <v>0.24801911978278027</v>
          </cell>
          <cell r="CI408">
            <v>0.24687990189057415</v>
          </cell>
          <cell r="CJ408">
            <v>0.24537648067694243</v>
          </cell>
          <cell r="CK408">
            <v>0.23126376959411915</v>
          </cell>
          <cell r="CL408">
            <v>0.22814852607785555</v>
          </cell>
          <cell r="CM408">
            <v>0.2296348913488124</v>
          </cell>
        </row>
        <row r="409">
          <cell r="B409" t="str">
            <v>Co 286</v>
          </cell>
          <cell r="CF409">
            <v>2.0311633830377793E-2</v>
          </cell>
          <cell r="CG409">
            <v>6.0015873401145732E-2</v>
          </cell>
          <cell r="CH409">
            <v>4.7350587722947819E-2</v>
          </cell>
          <cell r="CI409">
            <v>8.2630091504522038E-2</v>
          </cell>
          <cell r="CJ409">
            <v>8.5746064839153188E-2</v>
          </cell>
          <cell r="CK409">
            <v>0.11503073119803467</v>
          </cell>
          <cell r="CL409">
            <v>0.11859667507735284</v>
          </cell>
          <cell r="CM409">
            <v>0.13897120736846519</v>
          </cell>
        </row>
        <row r="410">
          <cell r="B410" t="str">
            <v>Co 287</v>
          </cell>
          <cell r="CF410">
            <v>0.10176581377793348</v>
          </cell>
          <cell r="CG410">
            <v>0.10392146597781682</v>
          </cell>
          <cell r="CH410">
            <v>7.9973022346717978E-2</v>
          </cell>
          <cell r="CI410">
            <v>0.11636557201743773</v>
          </cell>
          <cell r="CJ410">
            <v>0.11671181560111719</v>
          </cell>
          <cell r="CK410">
            <v>0.15086906347153711</v>
          </cell>
          <cell r="CL410">
            <v>0.15140975542339152</v>
          </cell>
          <cell r="CM410">
            <v>0.16360178185659682</v>
          </cell>
        </row>
        <row r="411">
          <cell r="B411" t="str">
            <v>Co 288</v>
          </cell>
          <cell r="CF411">
            <v>-4.8419914023490371E-2</v>
          </cell>
          <cell r="CG411">
            <v>-5.908308130080195E-3</v>
          </cell>
          <cell r="CH411">
            <v>5.4034542312949095E-2</v>
          </cell>
          <cell r="CI411">
            <v>8.8194191606517536E-2</v>
          </cell>
          <cell r="CJ411">
            <v>9.2921944739963319E-2</v>
          </cell>
          <cell r="CK411">
            <v>0.11214443171102161</v>
          </cell>
          <cell r="CL411">
            <v>0.11283671143582558</v>
          </cell>
          <cell r="CM411">
            <v>0.11322224031827814</v>
          </cell>
        </row>
        <row r="412">
          <cell r="B412" t="str">
            <v>Co 333</v>
          </cell>
          <cell r="CF412">
            <v>7.8179458349575751E-2</v>
          </cell>
          <cell r="CG412">
            <v>7.6092779294152466E-2</v>
          </cell>
          <cell r="CH412">
            <v>6.9511952869770757E-2</v>
          </cell>
          <cell r="CI412">
            <v>7.7924364778836602E-2</v>
          </cell>
          <cell r="CJ412">
            <v>7.895349764074551E-2</v>
          </cell>
          <cell r="CK412">
            <v>8.6308036392204537E-2</v>
          </cell>
          <cell r="CL412">
            <v>9.5016946543136721E-2</v>
          </cell>
          <cell r="CM412">
            <v>0.1033860089455813</v>
          </cell>
        </row>
        <row r="413">
          <cell r="B413" t="str">
            <v>Co 315</v>
          </cell>
          <cell r="CF413">
            <v>-2.0886082879625678E-2</v>
          </cell>
          <cell r="CG413">
            <v>2.1838430298996257E-2</v>
          </cell>
          <cell r="CH413">
            <v>-1.465685718158153E-2</v>
          </cell>
          <cell r="CI413">
            <v>4.6897995402931811E-2</v>
          </cell>
          <cell r="CJ413">
            <v>7.6248126520705922E-2</v>
          </cell>
          <cell r="CK413">
            <v>5.9368486670766177E-2</v>
          </cell>
          <cell r="CL413">
            <v>0.11986654847322806</v>
          </cell>
          <cell r="CM413">
            <v>0.16257574353994558</v>
          </cell>
        </row>
        <row r="414">
          <cell r="B414" t="str">
            <v>Co 316</v>
          </cell>
          <cell r="CF414">
            <v>6.9852469746137916E-2</v>
          </cell>
          <cell r="CG414">
            <v>5.5310358168753092E-2</v>
          </cell>
          <cell r="CH414">
            <v>2.821372136369572E-2</v>
          </cell>
          <cell r="CI414">
            <v>6.2617503308071989E-2</v>
          </cell>
          <cell r="CJ414">
            <v>8.2457437524700847E-2</v>
          </cell>
          <cell r="CK414">
            <v>9.0747455354886195E-2</v>
          </cell>
          <cell r="CL414">
            <v>9.3573887212256832E-2</v>
          </cell>
          <cell r="CM414">
            <v>7.9681763563383828E-2</v>
          </cell>
        </row>
        <row r="415">
          <cell r="B415" t="str">
            <v>Co 317</v>
          </cell>
          <cell r="CF415">
            <v>1.8804340481981607E-2</v>
          </cell>
          <cell r="CG415">
            <v>2.4162194776977709E-2</v>
          </cell>
          <cell r="CH415">
            <v>4.1612999719515924E-2</v>
          </cell>
          <cell r="CI415">
            <v>9.5364992783820726E-2</v>
          </cell>
          <cell r="CJ415">
            <v>0.10663810092649832</v>
          </cell>
          <cell r="CK415">
            <v>0.11852926396953938</v>
          </cell>
          <cell r="CL415">
            <v>0.1206767461123134</v>
          </cell>
          <cell r="CM415">
            <v>0.12339846119653874</v>
          </cell>
        </row>
        <row r="416">
          <cell r="B416" t="str">
            <v>Co 385</v>
          </cell>
          <cell r="CF416">
            <v>0.30635957405199377</v>
          </cell>
          <cell r="CG416">
            <v>0.2970271970612372</v>
          </cell>
          <cell r="CH416">
            <v>0.29752170935645061</v>
          </cell>
          <cell r="CI416">
            <v>0.2935608604007981</v>
          </cell>
          <cell r="CJ416">
            <v>0.28525478890052774</v>
          </cell>
          <cell r="CK416">
            <v>0.27065103858548251</v>
          </cell>
          <cell r="CL416">
            <v>0.26951003695157266</v>
          </cell>
          <cell r="CM416">
            <v>0.27172863096859468</v>
          </cell>
        </row>
        <row r="417">
          <cell r="B417" t="str">
            <v>Co 181</v>
          </cell>
          <cell r="CF417">
            <v>1.0018427224332632E-2</v>
          </cell>
          <cell r="CG417">
            <v>3.0478430102949431E-2</v>
          </cell>
          <cell r="CH417">
            <v>0.11427307665139068</v>
          </cell>
          <cell r="CI417">
            <v>0.13431586422163905</v>
          </cell>
          <cell r="CJ417">
            <v>0.17832842105293667</v>
          </cell>
          <cell r="CK417">
            <v>0.17074004033827148</v>
          </cell>
          <cell r="CL417">
            <v>0.17078592041255006</v>
          </cell>
          <cell r="CM417">
            <v>0.1727654617462015</v>
          </cell>
        </row>
        <row r="418">
          <cell r="B418" t="str">
            <v>Co 300</v>
          </cell>
          <cell r="CF418">
            <v>5.971250778207219E-2</v>
          </cell>
          <cell r="CG418">
            <v>7.0769314526963986E-2</v>
          </cell>
          <cell r="CH418">
            <v>0.10449499802771499</v>
          </cell>
          <cell r="CI418">
            <v>0.10776006821397356</v>
          </cell>
          <cell r="CJ418">
            <v>0.13810660571185787</v>
          </cell>
          <cell r="CK418">
            <v>0.14008982206319895</v>
          </cell>
          <cell r="CL418">
            <v>0.1555199847857979</v>
          </cell>
          <cell r="CM418">
            <v>0.15845086837051017</v>
          </cell>
        </row>
        <row r="419">
          <cell r="B419" t="str">
            <v>Co 150</v>
          </cell>
          <cell r="CF419">
            <v>7.3205615604373345E-2</v>
          </cell>
          <cell r="CG419">
            <v>7.6202162386743322E-2</v>
          </cell>
          <cell r="CH419">
            <v>0.11626386742039728</v>
          </cell>
          <cell r="CI419">
            <v>0.11463458235192761</v>
          </cell>
          <cell r="CJ419">
            <v>0.13372619797366511</v>
          </cell>
          <cell r="CK419">
            <v>0.12379498237133958</v>
          </cell>
          <cell r="CL419">
            <v>0.12938165872022667</v>
          </cell>
          <cell r="CM419">
            <v>0.12666413405658172</v>
          </cell>
        </row>
        <row r="420">
          <cell r="B420" t="str">
            <v>Co 241</v>
          </cell>
          <cell r="CF420">
            <v>1.3587214184137213E-2</v>
          </cell>
          <cell r="CG420">
            <v>-3.2699105090575185E-2</v>
          </cell>
          <cell r="CH420">
            <v>-5.0496500940309573E-2</v>
          </cell>
          <cell r="CI420">
            <v>-1.948922688132235E-2</v>
          </cell>
          <cell r="CJ420">
            <v>-9.9747242170956339E-3</v>
          </cell>
          <cell r="CK420">
            <v>2.4565442956223434E-2</v>
          </cell>
          <cell r="CL420">
            <v>3.9595764146419313E-2</v>
          </cell>
          <cell r="CM420">
            <v>4.4878228828298686E-2</v>
          </cell>
        </row>
        <row r="421">
          <cell r="B421" t="str">
            <v>Co 242</v>
          </cell>
          <cell r="CF421">
            <v>0.12379922278736424</v>
          </cell>
          <cell r="CG421">
            <v>0.13976752306467458</v>
          </cell>
          <cell r="CH421">
            <v>0.12770239035232431</v>
          </cell>
          <cell r="CI421">
            <v>6.2983473741990578E-2</v>
          </cell>
          <cell r="CJ421">
            <v>4.7916116608714691E-2</v>
          </cell>
          <cell r="CK421">
            <v>4.4968716760286472E-2</v>
          </cell>
          <cell r="CL421">
            <v>0.16965883478571306</v>
          </cell>
          <cell r="CM421">
            <v>0.19134155659960772</v>
          </cell>
        </row>
        <row r="422">
          <cell r="B422" t="str">
            <v>Co 246</v>
          </cell>
          <cell r="CF422">
            <v>9.1132782613253013E-2</v>
          </cell>
          <cell r="CG422">
            <v>0.11166140957382449</v>
          </cell>
          <cell r="CH422">
            <v>0.1243065999132854</v>
          </cell>
          <cell r="CI422">
            <v>0.13719664106978041</v>
          </cell>
          <cell r="CJ422">
            <v>0.13688882927032178</v>
          </cell>
          <cell r="CK422">
            <v>0.13061422794536859</v>
          </cell>
          <cell r="CL422">
            <v>0.13524433247251635</v>
          </cell>
          <cell r="CM422">
            <v>0.13811256033968455</v>
          </cell>
        </row>
        <row r="423">
          <cell r="B423" t="str">
            <v>Co 400</v>
          </cell>
          <cell r="CF423">
            <v>2.5038915661863885E-2</v>
          </cell>
          <cell r="CG423">
            <v>1.2986127502135262E-2</v>
          </cell>
          <cell r="CH423">
            <v>4.4709291149428891E-2</v>
          </cell>
          <cell r="CI423">
            <v>6.3557533265863053E-2</v>
          </cell>
          <cell r="CJ423">
            <v>8.7779960706593135E-2</v>
          </cell>
          <cell r="CK423">
            <v>9.4209135023985063E-2</v>
          </cell>
          <cell r="CL423">
            <v>9.6135955070460355E-2</v>
          </cell>
          <cell r="CM423">
            <v>9.5743281663385887E-2</v>
          </cell>
        </row>
        <row r="424">
          <cell r="B424" t="str">
            <v>Co 401</v>
          </cell>
          <cell r="CF424">
            <v>2.3139338188491922E-2</v>
          </cell>
          <cell r="CG424">
            <v>4.8533310469089229E-2</v>
          </cell>
          <cell r="CH424">
            <v>4.1260328499929236E-2</v>
          </cell>
          <cell r="CI424">
            <v>7.6758599074946032E-2</v>
          </cell>
          <cell r="CJ424">
            <v>8.2437809453212926E-2</v>
          </cell>
          <cell r="CK424">
            <v>0.10172303165103526</v>
          </cell>
          <cell r="CL424">
            <v>0.10571397504510831</v>
          </cell>
          <cell r="CM424">
            <v>0.11866947307637217</v>
          </cell>
        </row>
        <row r="425">
          <cell r="B425" t="str">
            <v>Co 248</v>
          </cell>
          <cell r="CF425">
            <v>0.14023583906898071</v>
          </cell>
          <cell r="CG425">
            <v>9.4548592341351337E-2</v>
          </cell>
          <cell r="CH425">
            <v>7.7591686317226405E-2</v>
          </cell>
          <cell r="CI425">
            <v>8.0239398028196282E-2</v>
          </cell>
          <cell r="CJ425">
            <v>9.2042494098165048E-2</v>
          </cell>
          <cell r="CK425">
            <v>9.0833727430293179E-2</v>
          </cell>
          <cell r="CL425">
            <v>0.10245628216915859</v>
          </cell>
          <cell r="CM425">
            <v>0.10236806468353556</v>
          </cell>
        </row>
        <row r="426">
          <cell r="B426" t="str">
            <v>Co 249</v>
          </cell>
          <cell r="CF426">
            <v>0.12999649196030677</v>
          </cell>
          <cell r="CG426">
            <v>0.1091976013969056</v>
          </cell>
          <cell r="CH426">
            <v>9.1111712425398464E-2</v>
          </cell>
          <cell r="CI426">
            <v>9.3646101174737026E-2</v>
          </cell>
          <cell r="CJ426">
            <v>9.312374798882532E-2</v>
          </cell>
          <cell r="CK426">
            <v>9.4523095382565231E-2</v>
          </cell>
          <cell r="CL426">
            <v>0.10038933989993108</v>
          </cell>
          <cell r="CM426">
            <v>0.11157496452023535</v>
          </cell>
        </row>
        <row r="427">
          <cell r="B427" t="str">
            <v>Co 402</v>
          </cell>
          <cell r="CF427">
            <v>6.5585380814248403E-2</v>
          </cell>
          <cell r="CG427">
            <v>3.353203141775505E-2</v>
          </cell>
          <cell r="CH427">
            <v>1.2740560065486014E-2</v>
          </cell>
          <cell r="CI427">
            <v>0.21939121050395691</v>
          </cell>
          <cell r="CJ427">
            <v>0.3837548602601159</v>
          </cell>
          <cell r="CK427">
            <v>0.38478100385158298</v>
          </cell>
          <cell r="CL427">
            <v>0.40245515613624189</v>
          </cell>
          <cell r="CM427">
            <v>0.42162865147239786</v>
          </cell>
        </row>
        <row r="428">
          <cell r="B428" t="str">
            <v>Co 403</v>
          </cell>
          <cell r="CF428">
            <v>8.0272976187191532E-3</v>
          </cell>
          <cell r="CG428">
            <v>2.9146219201067837E-2</v>
          </cell>
          <cell r="CH428">
            <v>0.10260565599683266</v>
          </cell>
          <cell r="CI428">
            <v>0.15532183660197879</v>
          </cell>
          <cell r="CJ428">
            <v>0.12730796477396711</v>
          </cell>
          <cell r="CK428">
            <v>0.12806346537697147</v>
          </cell>
          <cell r="CL428">
            <v>0.12088266325063493</v>
          </cell>
          <cell r="CM428">
            <v>0.11679553489559993</v>
          </cell>
        </row>
        <row r="429">
          <cell r="B429" t="str">
            <v>Co 406</v>
          </cell>
          <cell r="CF429">
            <v>-5.4676943125893586E-2</v>
          </cell>
          <cell r="CG429">
            <v>3.9628338006554478E-2</v>
          </cell>
          <cell r="CH429">
            <v>4.0064417652297062E-2</v>
          </cell>
          <cell r="CI429">
            <v>0.12531870097325168</v>
          </cell>
          <cell r="CJ429">
            <v>0.13127397763504808</v>
          </cell>
          <cell r="CK429">
            <v>0.14744444782280938</v>
          </cell>
          <cell r="CL429">
            <v>0.14802614770017419</v>
          </cell>
          <cell r="CM429">
            <v>0.14676531475548771</v>
          </cell>
        </row>
        <row r="430">
          <cell r="B430" t="str">
            <v>Co 182</v>
          </cell>
          <cell r="CF430">
            <v>2.4859556543584554E-2</v>
          </cell>
          <cell r="CG430">
            <v>4.6003867655132931E-2</v>
          </cell>
          <cell r="CH430">
            <v>5.5526638991653582E-2</v>
          </cell>
          <cell r="CI430">
            <v>8.1345315480189376E-2</v>
          </cell>
          <cell r="CJ430">
            <v>9.7737217922325814E-2</v>
          </cell>
          <cell r="CK430">
            <v>9.377563167485134E-2</v>
          </cell>
          <cell r="CL430">
            <v>9.3088632327180593E-2</v>
          </cell>
          <cell r="CM430">
            <v>8.9388556848956552E-2</v>
          </cell>
        </row>
        <row r="431">
          <cell r="B431" t="str">
            <v>Co 183</v>
          </cell>
          <cell r="CF431">
            <v>-1.9849171011777231E-2</v>
          </cell>
          <cell r="CG431">
            <v>-2.5894139223779514E-3</v>
          </cell>
          <cell r="CH431">
            <v>2.7904675521503882E-2</v>
          </cell>
          <cell r="CI431">
            <v>4.8061828103256057E-2</v>
          </cell>
          <cell r="CJ431">
            <v>9.4632808088671652E-2</v>
          </cell>
          <cell r="CK431">
            <v>9.8082734467188515E-2</v>
          </cell>
          <cell r="CL431">
            <v>0.11279785600705747</v>
          </cell>
          <cell r="CM431">
            <v>0.11518668827418881</v>
          </cell>
        </row>
        <row r="432">
          <cell r="B432" t="str">
            <v>Co 201</v>
          </cell>
          <cell r="CF432" t="str">
            <v>NA</v>
          </cell>
          <cell r="CG432" t="str">
            <v>NA</v>
          </cell>
          <cell r="CH432" t="str">
            <v>NA</v>
          </cell>
          <cell r="CI432" t="str">
            <v>NA</v>
          </cell>
          <cell r="CJ432" t="str">
            <v>NA</v>
          </cell>
          <cell r="CK432" t="str">
            <v>NA</v>
          </cell>
          <cell r="CL432" t="str">
            <v>NA</v>
          </cell>
          <cell r="CM432" t="str">
            <v>NA</v>
          </cell>
        </row>
        <row r="433">
          <cell r="B433" t="str">
            <v>Co 202</v>
          </cell>
          <cell r="CF433">
            <v>0.9907806109185805</v>
          </cell>
          <cell r="CG433">
            <v>1.1535772898035539</v>
          </cell>
          <cell r="CH433">
            <v>1.3852848145071524</v>
          </cell>
          <cell r="CI433">
            <v>1.7062137779974567</v>
          </cell>
          <cell r="CJ433">
            <v>2.1072135486205301</v>
          </cell>
          <cell r="CK433">
            <v>2.593706787668745</v>
          </cell>
          <cell r="CL433">
            <v>3.5777365998233441</v>
          </cell>
          <cell r="CM433">
            <v>5.6279739329722434</v>
          </cell>
        </row>
        <row r="434">
          <cell r="B434" t="str">
            <v>Co 187</v>
          </cell>
          <cell r="CF434">
            <v>7.5889083106499083E-2</v>
          </cell>
          <cell r="CG434">
            <v>9.2279810108364571E-2</v>
          </cell>
          <cell r="CH434">
            <v>9.2202409819262907E-2</v>
          </cell>
          <cell r="CI434">
            <v>0.12117116393044358</v>
          </cell>
          <cell r="CJ434">
            <v>0.12632379484005826</v>
          </cell>
          <cell r="CK434">
            <v>0.12179171161318286</v>
          </cell>
          <cell r="CL434">
            <v>0.1195318995576776</v>
          </cell>
          <cell r="CM434">
            <v>0.11754772758193162</v>
          </cell>
        </row>
        <row r="435">
          <cell r="B435" t="str">
            <v>Co 188</v>
          </cell>
          <cell r="CF435">
            <v>4.1917141364407268E-3</v>
          </cell>
          <cell r="CG435">
            <v>4.5142513294211699E-2</v>
          </cell>
          <cell r="CH435">
            <v>4.6270548557188214E-2</v>
          </cell>
          <cell r="CI435">
            <v>0.12212833090781323</v>
          </cell>
          <cell r="CJ435">
            <v>0.14632814348561263</v>
          </cell>
          <cell r="CK435">
            <v>0.16123056786538273</v>
          </cell>
          <cell r="CL435">
            <v>0.17400292126759648</v>
          </cell>
          <cell r="CM435">
            <v>0.18437689278611499</v>
          </cell>
        </row>
        <row r="436">
          <cell r="B436" t="str">
            <v>Co 250</v>
          </cell>
          <cell r="CF436">
            <v>0.19580176854965065</v>
          </cell>
          <cell r="CG436">
            <v>4.1726039664981299E-2</v>
          </cell>
          <cell r="CH436">
            <v>2.7606557837109892E-2</v>
          </cell>
          <cell r="CI436">
            <v>2.5291278557309317E-2</v>
          </cell>
          <cell r="CJ436">
            <v>1.4068996855448594E-2</v>
          </cell>
          <cell r="CK436">
            <v>0.1032795023305513</v>
          </cell>
          <cell r="CL436">
            <v>0.11657328151056591</v>
          </cell>
          <cell r="CM436">
            <v>0.16507771247787176</v>
          </cell>
        </row>
        <row r="437">
          <cell r="B437" t="str">
            <v>Co 251</v>
          </cell>
          <cell r="CF437">
            <v>0.14663125196969343</v>
          </cell>
          <cell r="CG437">
            <v>7.8976885927285786E-2</v>
          </cell>
          <cell r="CH437">
            <v>6.5527585483059009E-2</v>
          </cell>
          <cell r="CI437">
            <v>6.3300286833419275E-2</v>
          </cell>
          <cell r="CJ437">
            <v>6.8818908889083749E-2</v>
          </cell>
          <cell r="CK437">
            <v>0.11507174862575591</v>
          </cell>
          <cell r="CL437">
            <v>0.12482317236580956</v>
          </cell>
          <cell r="CM437">
            <v>0.16198606055902323</v>
          </cell>
        </row>
        <row r="438">
          <cell r="B438" t="str">
            <v>Co 252</v>
          </cell>
          <cell r="CF438">
            <v>7.9700464965928603E-3</v>
          </cell>
          <cell r="CG438">
            <v>6.6477125418541741E-2</v>
          </cell>
          <cell r="CH438">
            <v>6.4537718392072091E-2</v>
          </cell>
          <cell r="CI438">
            <v>9.5731407357918047E-2</v>
          </cell>
          <cell r="CJ438">
            <v>8.6877015938237254E-2</v>
          </cell>
          <cell r="CK438">
            <v>8.4346589248004894E-2</v>
          </cell>
          <cell r="CL438">
            <v>7.9232026217065474E-2</v>
          </cell>
          <cell r="CM438">
            <v>9.229870504389362E-2</v>
          </cell>
        </row>
        <row r="439">
          <cell r="B439" t="str">
            <v>Co 220</v>
          </cell>
          <cell r="CF439">
            <v>0.198424962989871</v>
          </cell>
          <cell r="CG439">
            <v>0.1701305402415744</v>
          </cell>
          <cell r="CH439">
            <v>0.15191589137166392</v>
          </cell>
          <cell r="CI439">
            <v>0.14196305290818301</v>
          </cell>
          <cell r="CJ439">
            <v>0.13854524894664802</v>
          </cell>
          <cell r="CK439">
            <v>0.13119988687099243</v>
          </cell>
          <cell r="CL439">
            <v>0.1297563038320802</v>
          </cell>
          <cell r="CM439">
            <v>0.12792803209809467</v>
          </cell>
        </row>
        <row r="440">
          <cell r="B440" t="str">
            <v>Co 900</v>
          </cell>
          <cell r="CF440" t="str">
            <v>NA</v>
          </cell>
          <cell r="CG440" t="str">
            <v>NA</v>
          </cell>
          <cell r="CH440" t="str">
            <v>NA</v>
          </cell>
          <cell r="CI440" t="str">
            <v>NA</v>
          </cell>
          <cell r="CJ440" t="str">
            <v>NA</v>
          </cell>
          <cell r="CK440" t="str">
            <v>NA</v>
          </cell>
          <cell r="CL440" t="str">
            <v>NA</v>
          </cell>
          <cell r="CM440" t="str">
            <v>NA</v>
          </cell>
        </row>
        <row r="441">
          <cell r="B441" t="str">
            <v>Co 254</v>
          </cell>
          <cell r="CF441">
            <v>0.84971799792549685</v>
          </cell>
          <cell r="CG441">
            <v>0.63869208586578097</v>
          </cell>
          <cell r="CH441">
            <v>0.51033208314572942</v>
          </cell>
          <cell r="CI441">
            <v>0.42907133682657056</v>
          </cell>
          <cell r="CJ441">
            <v>0.41195597460927302</v>
          </cell>
          <cell r="CK441">
            <v>0.39956317980181522</v>
          </cell>
          <cell r="CL441">
            <v>0.40614209686530639</v>
          </cell>
          <cell r="CM441">
            <v>0.41397617759171434</v>
          </cell>
        </row>
        <row r="442">
          <cell r="B442" t="str">
            <v>Co 255</v>
          </cell>
          <cell r="CF442">
            <v>3.9534249672151613E-2</v>
          </cell>
          <cell r="CG442">
            <v>8.5612009026353797E-2</v>
          </cell>
          <cell r="CH442">
            <v>7.4701540288781079E-2</v>
          </cell>
          <cell r="CI442">
            <v>9.2107008242107657E-2</v>
          </cell>
          <cell r="CJ442">
            <v>0.10400693515180665</v>
          </cell>
          <cell r="CK442">
            <v>0.10718914547043654</v>
          </cell>
          <cell r="CL442">
            <v>0.11583914826898256</v>
          </cell>
          <cell r="CM442">
            <v>0.12402029818117248</v>
          </cell>
        </row>
        <row r="443">
          <cell r="B443" t="str">
            <v>Co 256</v>
          </cell>
          <cell r="CF443">
            <v>-7.3075084992938577E-2</v>
          </cell>
          <cell r="CG443">
            <v>9.5932990633784323E-3</v>
          </cell>
          <cell r="CH443">
            <v>4.5914151687114794E-3</v>
          </cell>
          <cell r="CI443">
            <v>0.10971809361012347</v>
          </cell>
          <cell r="CJ443">
            <v>0.10314447870076368</v>
          </cell>
          <cell r="CK443">
            <v>0.13823826163439243</v>
          </cell>
          <cell r="CL443">
            <v>0.15320760243596979</v>
          </cell>
          <cell r="CM443">
            <v>0.15989928448424084</v>
          </cell>
        </row>
        <row r="444">
          <cell r="B444" t="str">
            <v>Co 257</v>
          </cell>
          <cell r="CF444" t="str">
            <v>NA</v>
          </cell>
          <cell r="CG444" t="str">
            <v>NA</v>
          </cell>
          <cell r="CH444" t="str">
            <v>NA</v>
          </cell>
          <cell r="CI444" t="str">
            <v>NA</v>
          </cell>
          <cell r="CJ444" t="str">
            <v>NA</v>
          </cell>
          <cell r="CK444" t="str">
            <v>NA</v>
          </cell>
          <cell r="CL444" t="str">
            <v>NA</v>
          </cell>
          <cell r="CM444" t="str">
            <v>NA</v>
          </cell>
        </row>
        <row r="445">
          <cell r="B445" t="str">
            <v>Co 259</v>
          </cell>
          <cell r="CF445">
            <v>5.9718959898812471E-2</v>
          </cell>
          <cell r="CG445">
            <v>0.11052469766165612</v>
          </cell>
          <cell r="CH445">
            <v>0.10744161176071131</v>
          </cell>
          <cell r="CI445">
            <v>0.10981151339403777</v>
          </cell>
          <cell r="CJ445">
            <v>0.1220600569690628</v>
          </cell>
          <cell r="CK445">
            <v>0.11667796738477509</v>
          </cell>
          <cell r="CL445">
            <v>0.12122513341263981</v>
          </cell>
          <cell r="CM445">
            <v>0.12715024029352612</v>
          </cell>
        </row>
        <row r="446">
          <cell r="B446" t="str">
            <v>Co 260</v>
          </cell>
          <cell r="CF446">
            <v>2.6388872515146169E-2</v>
          </cell>
          <cell r="CG446">
            <v>4.3938577174450218E-2</v>
          </cell>
          <cell r="CH446">
            <v>4.436052363380754E-2</v>
          </cell>
          <cell r="CI446">
            <v>5.1575241395415965E-2</v>
          </cell>
          <cell r="CJ446">
            <v>6.4943564092424078E-2</v>
          </cell>
          <cell r="CK446">
            <v>6.3603182972742103E-2</v>
          </cell>
          <cell r="CL446">
            <v>7.3661539068020518E-2</v>
          </cell>
          <cell r="CM446">
            <v>6.8602714783107643E-2</v>
          </cell>
        </row>
        <row r="447">
          <cell r="B447" t="str">
            <v>Co 262</v>
          </cell>
          <cell r="CF447" t="str">
            <v>NA</v>
          </cell>
          <cell r="CG447" t="str">
            <v>NA</v>
          </cell>
          <cell r="CH447" t="str">
            <v>NA</v>
          </cell>
          <cell r="CI447" t="str">
            <v>NA</v>
          </cell>
          <cell r="CJ447" t="str">
            <v>NA</v>
          </cell>
          <cell r="CK447" t="str">
            <v>NA</v>
          </cell>
          <cell r="CL447" t="str">
            <v>NA</v>
          </cell>
          <cell r="CM447" t="str">
            <v>NA</v>
          </cell>
        </row>
        <row r="448">
          <cell r="B448" t="str">
            <v>Co 189</v>
          </cell>
          <cell r="CF448">
            <v>-2.7754823075464308</v>
          </cell>
          <cell r="CG448">
            <v>-2.4862689291041296</v>
          </cell>
          <cell r="CH448">
            <v>-2.2241225014253958</v>
          </cell>
          <cell r="CI448">
            <v>-1.9723070962657876</v>
          </cell>
          <cell r="CJ448">
            <v>-1.7807211902559219</v>
          </cell>
          <cell r="CK448">
            <v>-1.5662937602269382</v>
          </cell>
          <cell r="CL448">
            <v>-1.4520420778307668</v>
          </cell>
          <cell r="CM448">
            <v>-1.3800136113455108</v>
          </cell>
        </row>
        <row r="449">
          <cell r="B449" t="str">
            <v>Co 191</v>
          </cell>
          <cell r="CF449">
            <v>-0.2251133847580512</v>
          </cell>
          <cell r="CG449">
            <v>-7.1368351544694411E-2</v>
          </cell>
          <cell r="CH449">
            <v>-5.9538341239806239E-2</v>
          </cell>
          <cell r="CI449">
            <v>-1.9578105141203929E-3</v>
          </cell>
          <cell r="CJ449">
            <v>2.968103872654837E-3</v>
          </cell>
          <cell r="CK449">
            <v>6.4101517712176773E-2</v>
          </cell>
          <cell r="CL449">
            <v>0.10939414725859525</v>
          </cell>
          <cell r="CM449">
            <v>0.12607379834128588</v>
          </cell>
        </row>
        <row r="450">
          <cell r="B450" t="str">
            <v>Co 452</v>
          </cell>
          <cell r="CF450">
            <v>-4.7639741439602069E-2</v>
          </cell>
          <cell r="CG450">
            <v>-8.2335622331941097E-3</v>
          </cell>
          <cell r="CH450">
            <v>0.12749586961119724</v>
          </cell>
          <cell r="CI450">
            <v>0.12369265498122002</v>
          </cell>
          <cell r="CJ450">
            <v>0.16859211814231634</v>
          </cell>
          <cell r="CK450">
            <v>0.1126682748343394</v>
          </cell>
          <cell r="CL450">
            <v>0.10910640714965719</v>
          </cell>
          <cell r="CM450">
            <v>0.1281050000592783</v>
          </cell>
        </row>
        <row r="451">
          <cell r="B451" t="str">
            <v>Co 425</v>
          </cell>
          <cell r="CF451">
            <v>0.1255911805594698</v>
          </cell>
          <cell r="CG451">
            <v>0.11647465917441285</v>
          </cell>
          <cell r="CH451">
            <v>0.13062532419072878</v>
          </cell>
          <cell r="CI451">
            <v>0.12642706961947872</v>
          </cell>
          <cell r="CJ451">
            <v>0.12588739973717397</v>
          </cell>
          <cell r="CK451">
            <v>0.10768437628282022</v>
          </cell>
          <cell r="CL451">
            <v>9.7641081715913555E-2</v>
          </cell>
          <cell r="CM451">
            <v>9.3529948955170514E-2</v>
          </cell>
        </row>
        <row r="452">
          <cell r="B452" t="str">
            <v>Co 453</v>
          </cell>
          <cell r="CF452">
            <v>0.10428782584542692</v>
          </cell>
          <cell r="CG452">
            <v>9.6697085977359445E-2</v>
          </cell>
          <cell r="CH452">
            <v>0.10327121043411502</v>
          </cell>
          <cell r="CI452">
            <v>0.11646146824579406</v>
          </cell>
          <cell r="CJ452">
            <v>9.0852007806873261E-2</v>
          </cell>
          <cell r="CK452">
            <v>9.3919579072607784E-2</v>
          </cell>
          <cell r="CL452">
            <v>0.12560449842040644</v>
          </cell>
          <cell r="CM452">
            <v>0.13229424428028486</v>
          </cell>
        </row>
        <row r="453">
          <cell r="B453" t="str">
            <v>Co 151</v>
          </cell>
          <cell r="CF453">
            <v>4.8961362177859062E-3</v>
          </cell>
          <cell r="CG453">
            <v>2.1935951737642425E-2</v>
          </cell>
          <cell r="CH453">
            <v>2.0593022019744979E-2</v>
          </cell>
          <cell r="CI453">
            <v>0.12167814537433162</v>
          </cell>
          <cell r="CJ453">
            <v>0.12737237819638486</v>
          </cell>
          <cell r="CK453">
            <v>0.15707844868310294</v>
          </cell>
          <cell r="CL453">
            <v>0.1647375144808082</v>
          </cell>
          <cell r="CM453">
            <v>0.20115917735221631</v>
          </cell>
        </row>
        <row r="454">
          <cell r="B454" t="str">
            <v>Co 152</v>
          </cell>
          <cell r="CF454">
            <v>-0.23042861804723339</v>
          </cell>
          <cell r="CG454">
            <v>-0.15620371978073583</v>
          </cell>
          <cell r="CH454">
            <v>-0.15084261169088975</v>
          </cell>
          <cell r="CI454">
            <v>1.8903483424584235E-2</v>
          </cell>
          <cell r="CJ454">
            <v>4.1514314334049028E-2</v>
          </cell>
          <cell r="CK454">
            <v>0.128389466458044</v>
          </cell>
          <cell r="CL454">
            <v>0.14059171582358004</v>
          </cell>
          <cell r="CM454">
            <v>0.1856677694344665</v>
          </cell>
        </row>
        <row r="455">
          <cell r="B455" t="str">
            <v>Co 345</v>
          </cell>
          <cell r="CF455">
            <v>2.2756924037326275E-2</v>
          </cell>
          <cell r="CG455">
            <v>1.6017388952180026E-2</v>
          </cell>
          <cell r="CH455">
            <v>3.7207260484493569E-2</v>
          </cell>
          <cell r="CI455">
            <v>3.7751248035317049E-2</v>
          </cell>
          <cell r="CJ455">
            <v>5.9657468593659141E-2</v>
          </cell>
          <cell r="CK455">
            <v>7.5476749168851401E-2</v>
          </cell>
          <cell r="CL455">
            <v>8.424865203539865E-2</v>
          </cell>
          <cell r="CM455">
            <v>8.9998011855989074E-2</v>
          </cell>
        </row>
        <row r="456">
          <cell r="B456" t="str">
            <v>Co 386</v>
          </cell>
          <cell r="CF456">
            <v>0.34012335595842597</v>
          </cell>
          <cell r="CG456">
            <v>0.32708580107176588</v>
          </cell>
          <cell r="CH456">
            <v>0.33258592664776809</v>
          </cell>
          <cell r="CI456">
            <v>0.33371073957850156</v>
          </cell>
          <cell r="CJ456">
            <v>0.35304836978730358</v>
          </cell>
          <cell r="CK456">
            <v>0.36037571761791709</v>
          </cell>
          <cell r="CL456">
            <v>0.38433266079071404</v>
          </cell>
          <cell r="CM456">
            <v>0.41495025351425724</v>
          </cell>
        </row>
        <row r="457">
          <cell r="B457" t="str">
            <v>Co 426</v>
          </cell>
          <cell r="CF457">
            <v>-4.3353822080966067E-2</v>
          </cell>
          <cell r="CG457">
            <v>-4.0412357689896837E-2</v>
          </cell>
          <cell r="CH457">
            <v>-3.9434653010947104E-2</v>
          </cell>
          <cell r="CI457">
            <v>-3.4285229193997416E-2</v>
          </cell>
          <cell r="CJ457">
            <v>-3.1010350902900458E-2</v>
          </cell>
          <cell r="CK457">
            <v>-2.8887719792336213E-2</v>
          </cell>
          <cell r="CL457">
            <v>-2.871741110205293E-2</v>
          </cell>
          <cell r="CM457">
            <v>-2.8881141264047751E-2</v>
          </cell>
        </row>
        <row r="458">
          <cell r="B458" t="str">
            <v>Co 427</v>
          </cell>
          <cell r="CF458">
            <v>-3.9295043201831088E-2</v>
          </cell>
          <cell r="CG458">
            <v>-4.1306195778834785E-2</v>
          </cell>
          <cell r="CH458">
            <v>-4.2351695737047709E-2</v>
          </cell>
          <cell r="CI458">
            <v>-3.6991390769277904E-2</v>
          </cell>
          <cell r="CJ458">
            <v>-3.2971319537797125E-2</v>
          </cell>
          <cell r="CK458">
            <v>-3.1781720802567005E-2</v>
          </cell>
          <cell r="CL458">
            <v>-3.2207213865524456E-2</v>
          </cell>
          <cell r="CM458">
            <v>-3.26127916546671E-2</v>
          </cell>
        </row>
        <row r="476">
          <cell r="B476" t="str">
            <v>Co 101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74950.984200000006</v>
          </cell>
          <cell r="BU476">
            <v>74198.209999999992</v>
          </cell>
          <cell r="BV476">
            <v>74091.114200000011</v>
          </cell>
          <cell r="BW476">
            <v>73711.972500000003</v>
          </cell>
          <cell r="BX476">
            <v>73502.120800000004</v>
          </cell>
          <cell r="BY476">
            <v>76805.290000000008</v>
          </cell>
          <cell r="BZ476">
            <v>74421.527700000006</v>
          </cell>
          <cell r="CA476">
            <v>74527.75</v>
          </cell>
          <cell r="CB476">
            <v>74527.75</v>
          </cell>
          <cell r="CC476">
            <v>74527.75</v>
          </cell>
          <cell r="CD476">
            <v>74527.75</v>
          </cell>
          <cell r="CE476">
            <v>74527.75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0</v>
          </cell>
          <cell r="EB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</v>
          </cell>
          <cell r="EG476">
            <v>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0</v>
          </cell>
          <cell r="ER476">
            <v>0</v>
          </cell>
          <cell r="ES476">
            <v>0</v>
          </cell>
          <cell r="ET476">
            <v>0</v>
          </cell>
          <cell r="EU476">
            <v>0</v>
          </cell>
          <cell r="EV476">
            <v>0</v>
          </cell>
          <cell r="EW476">
            <v>0</v>
          </cell>
          <cell r="EX476">
            <v>0</v>
          </cell>
          <cell r="EY476">
            <v>0</v>
          </cell>
          <cell r="EZ476">
            <v>0</v>
          </cell>
          <cell r="FA476">
            <v>0</v>
          </cell>
          <cell r="FB476">
            <v>0</v>
          </cell>
          <cell r="FC476">
            <v>0</v>
          </cell>
          <cell r="FD476">
            <v>0</v>
          </cell>
          <cell r="FE476">
            <v>0</v>
          </cell>
          <cell r="FF476">
            <v>0</v>
          </cell>
          <cell r="FG476">
            <v>0</v>
          </cell>
          <cell r="FH476">
            <v>0</v>
          </cell>
          <cell r="FI476">
            <v>0</v>
          </cell>
          <cell r="FJ476">
            <v>0</v>
          </cell>
          <cell r="FK476">
            <v>0</v>
          </cell>
          <cell r="FL476">
            <v>0</v>
          </cell>
          <cell r="FM476">
            <v>0</v>
          </cell>
          <cell r="FN476">
            <v>0</v>
          </cell>
          <cell r="FO476">
            <v>0</v>
          </cell>
          <cell r="FP476">
            <v>0</v>
          </cell>
          <cell r="FQ476">
            <v>0</v>
          </cell>
          <cell r="FR476">
            <v>0</v>
          </cell>
          <cell r="FS476">
            <v>0</v>
          </cell>
          <cell r="FT476">
            <v>0</v>
          </cell>
          <cell r="FU476">
            <v>0</v>
          </cell>
          <cell r="FV476">
            <v>0</v>
          </cell>
          <cell r="FW476">
            <v>0</v>
          </cell>
        </row>
        <row r="477">
          <cell r="B477" t="str">
            <v>Co 102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0</v>
          </cell>
          <cell r="EB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0</v>
          </cell>
          <cell r="ER477">
            <v>0</v>
          </cell>
          <cell r="ES477">
            <v>0</v>
          </cell>
          <cell r="ET477">
            <v>0</v>
          </cell>
          <cell r="EU477">
            <v>0</v>
          </cell>
          <cell r="EV477">
            <v>0</v>
          </cell>
          <cell r="EW477">
            <v>0</v>
          </cell>
          <cell r="EX477">
            <v>0</v>
          </cell>
          <cell r="EY477">
            <v>0</v>
          </cell>
          <cell r="EZ477">
            <v>0</v>
          </cell>
          <cell r="FA477">
            <v>0</v>
          </cell>
          <cell r="FB477">
            <v>0</v>
          </cell>
          <cell r="FC477">
            <v>0</v>
          </cell>
          <cell r="FD477">
            <v>0</v>
          </cell>
          <cell r="FE477">
            <v>0</v>
          </cell>
          <cell r="FF477">
            <v>0</v>
          </cell>
          <cell r="FG477">
            <v>0</v>
          </cell>
          <cell r="FH477">
            <v>0</v>
          </cell>
          <cell r="FI477">
            <v>0</v>
          </cell>
          <cell r="FJ477">
            <v>0</v>
          </cell>
          <cell r="FK477">
            <v>0</v>
          </cell>
          <cell r="FL477">
            <v>0</v>
          </cell>
          <cell r="FM477">
            <v>0</v>
          </cell>
          <cell r="FN477">
            <v>0</v>
          </cell>
          <cell r="FO477">
            <v>0</v>
          </cell>
          <cell r="FP477">
            <v>0</v>
          </cell>
          <cell r="FQ477">
            <v>0</v>
          </cell>
          <cell r="FR477">
            <v>0</v>
          </cell>
          <cell r="FS477">
            <v>0</v>
          </cell>
          <cell r="FT477">
            <v>0</v>
          </cell>
          <cell r="FU477">
            <v>0</v>
          </cell>
          <cell r="FV477">
            <v>0</v>
          </cell>
          <cell r="FW477">
            <v>0</v>
          </cell>
        </row>
        <row r="478">
          <cell r="B478" t="str">
            <v>Co 103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  <cell r="DF478">
            <v>0</v>
          </cell>
          <cell r="DG478">
            <v>0</v>
          </cell>
          <cell r="DH478">
            <v>0</v>
          </cell>
          <cell r="DI478">
            <v>0</v>
          </cell>
          <cell r="DJ478">
            <v>0</v>
          </cell>
          <cell r="DK478">
            <v>0</v>
          </cell>
          <cell r="DL478">
            <v>0</v>
          </cell>
          <cell r="DM478">
            <v>0</v>
          </cell>
          <cell r="DN478">
            <v>0</v>
          </cell>
          <cell r="DO478">
            <v>0</v>
          </cell>
          <cell r="DP478">
            <v>0</v>
          </cell>
          <cell r="DQ478">
            <v>0</v>
          </cell>
          <cell r="DR478">
            <v>0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0</v>
          </cell>
          <cell r="EB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0</v>
          </cell>
          <cell r="ER478">
            <v>0</v>
          </cell>
          <cell r="ES478">
            <v>0</v>
          </cell>
          <cell r="ET478">
            <v>0</v>
          </cell>
          <cell r="EU478">
            <v>0</v>
          </cell>
          <cell r="EV478">
            <v>0</v>
          </cell>
          <cell r="EW478">
            <v>0</v>
          </cell>
          <cell r="EX478">
            <v>0</v>
          </cell>
          <cell r="EY478">
            <v>0</v>
          </cell>
          <cell r="EZ478">
            <v>0</v>
          </cell>
          <cell r="FA478">
            <v>0</v>
          </cell>
          <cell r="FB478">
            <v>0</v>
          </cell>
          <cell r="FC478">
            <v>0</v>
          </cell>
          <cell r="FD478">
            <v>0</v>
          </cell>
          <cell r="FE478">
            <v>0</v>
          </cell>
          <cell r="FF478">
            <v>0</v>
          </cell>
          <cell r="FG478">
            <v>0</v>
          </cell>
          <cell r="FH478">
            <v>0</v>
          </cell>
          <cell r="FI478">
            <v>0</v>
          </cell>
          <cell r="FJ478">
            <v>0</v>
          </cell>
          <cell r="FK478">
            <v>0</v>
          </cell>
          <cell r="FL478">
            <v>0</v>
          </cell>
          <cell r="FM478">
            <v>0</v>
          </cell>
          <cell r="FN478">
            <v>0</v>
          </cell>
          <cell r="FO478">
            <v>0</v>
          </cell>
          <cell r="FP478">
            <v>0</v>
          </cell>
          <cell r="FQ478">
            <v>0</v>
          </cell>
          <cell r="FR478">
            <v>0</v>
          </cell>
          <cell r="FS478">
            <v>0</v>
          </cell>
          <cell r="FT478">
            <v>0</v>
          </cell>
          <cell r="FU478">
            <v>0</v>
          </cell>
          <cell r="FV478">
            <v>0</v>
          </cell>
          <cell r="FW478">
            <v>0</v>
          </cell>
        </row>
        <row r="479">
          <cell r="B479" t="str">
            <v>Co 104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-12397.809999999998</v>
          </cell>
          <cell r="BU479">
            <v>-67385.180000000022</v>
          </cell>
          <cell r="BV479">
            <v>-22353.390000000014</v>
          </cell>
          <cell r="BW479">
            <v>-41055.97</v>
          </cell>
          <cell r="BX479">
            <v>-9517.9199999999837</v>
          </cell>
          <cell r="BY479">
            <v>43303.889999999956</v>
          </cell>
          <cell r="BZ479">
            <v>80936.099999999977</v>
          </cell>
          <cell r="CA479">
            <v>93380.94</v>
          </cell>
          <cell r="CB479">
            <v>76437.859999999986</v>
          </cell>
          <cell r="CC479">
            <v>-11095.600000000035</v>
          </cell>
          <cell r="CD479">
            <v>4827.2200000000303</v>
          </cell>
          <cell r="CE479">
            <v>94919.719999999972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  <cell r="DD479">
            <v>0</v>
          </cell>
          <cell r="DE479">
            <v>0</v>
          </cell>
          <cell r="DF479">
            <v>0</v>
          </cell>
          <cell r="DG479">
            <v>0</v>
          </cell>
          <cell r="DH479">
            <v>0</v>
          </cell>
          <cell r="DI479">
            <v>0</v>
          </cell>
          <cell r="DJ479">
            <v>0</v>
          </cell>
          <cell r="DK479">
            <v>0</v>
          </cell>
          <cell r="DL479">
            <v>0</v>
          </cell>
          <cell r="DM479">
            <v>0</v>
          </cell>
          <cell r="DN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0</v>
          </cell>
          <cell r="EB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0</v>
          </cell>
          <cell r="ER479">
            <v>0</v>
          </cell>
          <cell r="ES479">
            <v>0</v>
          </cell>
          <cell r="ET479">
            <v>0</v>
          </cell>
          <cell r="EU479">
            <v>0</v>
          </cell>
          <cell r="EV479">
            <v>0</v>
          </cell>
          <cell r="EW479">
            <v>0</v>
          </cell>
          <cell r="EX479">
            <v>0</v>
          </cell>
          <cell r="EY479">
            <v>0</v>
          </cell>
          <cell r="EZ479">
            <v>0</v>
          </cell>
          <cell r="FA479">
            <v>0</v>
          </cell>
          <cell r="FB479">
            <v>0</v>
          </cell>
          <cell r="FC479">
            <v>0</v>
          </cell>
          <cell r="FD479">
            <v>0</v>
          </cell>
          <cell r="FE479">
            <v>0</v>
          </cell>
          <cell r="FF479">
            <v>0</v>
          </cell>
          <cell r="FG479">
            <v>0</v>
          </cell>
          <cell r="FH479">
            <v>0</v>
          </cell>
          <cell r="FI479">
            <v>0</v>
          </cell>
          <cell r="FJ479">
            <v>0</v>
          </cell>
          <cell r="FK479">
            <v>0</v>
          </cell>
          <cell r="FL479">
            <v>0</v>
          </cell>
          <cell r="FM479">
            <v>0</v>
          </cell>
          <cell r="FN479">
            <v>0</v>
          </cell>
          <cell r="FO479">
            <v>0</v>
          </cell>
          <cell r="FP479">
            <v>0</v>
          </cell>
          <cell r="FQ479">
            <v>0</v>
          </cell>
          <cell r="FR479">
            <v>0</v>
          </cell>
          <cell r="FS479">
            <v>0</v>
          </cell>
          <cell r="FT479">
            <v>0</v>
          </cell>
          <cell r="FU479">
            <v>0</v>
          </cell>
          <cell r="FV479">
            <v>0</v>
          </cell>
          <cell r="FW479">
            <v>0</v>
          </cell>
        </row>
        <row r="480">
          <cell r="B480" t="str">
            <v>Co 105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0</v>
          </cell>
          <cell r="DG480">
            <v>0</v>
          </cell>
          <cell r="DH480">
            <v>0</v>
          </cell>
          <cell r="DI480">
            <v>0</v>
          </cell>
          <cell r="DJ480">
            <v>0</v>
          </cell>
          <cell r="DK480">
            <v>0</v>
          </cell>
          <cell r="DL480">
            <v>0</v>
          </cell>
          <cell r="DM480">
            <v>0</v>
          </cell>
          <cell r="DN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0</v>
          </cell>
          <cell r="EB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0</v>
          </cell>
          <cell r="ER480">
            <v>0</v>
          </cell>
          <cell r="ES480">
            <v>0</v>
          </cell>
          <cell r="ET480">
            <v>0</v>
          </cell>
          <cell r="EU480">
            <v>0</v>
          </cell>
          <cell r="EV480">
            <v>0</v>
          </cell>
          <cell r="EW480">
            <v>0</v>
          </cell>
          <cell r="EX480">
            <v>0</v>
          </cell>
          <cell r="EY480">
            <v>0</v>
          </cell>
          <cell r="EZ480">
            <v>0</v>
          </cell>
          <cell r="FA480">
            <v>0</v>
          </cell>
          <cell r="FB480">
            <v>0</v>
          </cell>
          <cell r="FC480">
            <v>0</v>
          </cell>
          <cell r="FD480">
            <v>0</v>
          </cell>
          <cell r="FE480">
            <v>0</v>
          </cell>
          <cell r="FF480">
            <v>0</v>
          </cell>
          <cell r="FG480">
            <v>0</v>
          </cell>
          <cell r="FH480">
            <v>0</v>
          </cell>
          <cell r="FI480">
            <v>0</v>
          </cell>
          <cell r="FJ480">
            <v>0</v>
          </cell>
          <cell r="FK480">
            <v>0</v>
          </cell>
          <cell r="FL480">
            <v>0</v>
          </cell>
          <cell r="FM480">
            <v>0</v>
          </cell>
          <cell r="FN480">
            <v>0</v>
          </cell>
          <cell r="FO480">
            <v>0</v>
          </cell>
          <cell r="FP480">
            <v>0</v>
          </cell>
          <cell r="FQ480">
            <v>0</v>
          </cell>
          <cell r="FR480">
            <v>0</v>
          </cell>
          <cell r="FS480">
            <v>0</v>
          </cell>
          <cell r="FT480">
            <v>0</v>
          </cell>
          <cell r="FU480">
            <v>0</v>
          </cell>
          <cell r="FV480">
            <v>0</v>
          </cell>
          <cell r="FW480">
            <v>0</v>
          </cell>
        </row>
        <row r="481">
          <cell r="B481" t="str">
            <v>Co 110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7549.3184047216891</v>
          </cell>
          <cell r="BU481">
            <v>3419.280213036076</v>
          </cell>
          <cell r="BV481">
            <v>-9454.6893947079334</v>
          </cell>
          <cell r="BW481">
            <v>11466.747816002789</v>
          </cell>
          <cell r="BX481">
            <v>-9892.0400593850136</v>
          </cell>
          <cell r="BY481">
            <v>6860.2483439934294</v>
          </cell>
          <cell r="BZ481">
            <v>19742.688369746487</v>
          </cell>
          <cell r="CA481">
            <v>12155.478597229529</v>
          </cell>
          <cell r="CB481">
            <v>11736.259305453557</v>
          </cell>
          <cell r="CC481">
            <v>1652.1595277855304</v>
          </cell>
          <cell r="CD481">
            <v>6954.4676691127388</v>
          </cell>
          <cell r="CE481">
            <v>14487.700566363703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0</v>
          </cell>
          <cell r="DG481">
            <v>0</v>
          </cell>
          <cell r="DH481">
            <v>0</v>
          </cell>
          <cell r="DI481">
            <v>0</v>
          </cell>
          <cell r="DJ481">
            <v>0</v>
          </cell>
          <cell r="DK481">
            <v>0</v>
          </cell>
          <cell r="DL481">
            <v>0</v>
          </cell>
          <cell r="DM481">
            <v>0</v>
          </cell>
          <cell r="DN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0</v>
          </cell>
          <cell r="EB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0</v>
          </cell>
          <cell r="ER481">
            <v>0</v>
          </cell>
          <cell r="ES481">
            <v>0</v>
          </cell>
          <cell r="ET481">
            <v>0</v>
          </cell>
          <cell r="EU481">
            <v>0</v>
          </cell>
          <cell r="EV481">
            <v>0</v>
          </cell>
          <cell r="EW481">
            <v>0</v>
          </cell>
          <cell r="EX481">
            <v>0</v>
          </cell>
          <cell r="EY481">
            <v>0</v>
          </cell>
          <cell r="EZ481">
            <v>0</v>
          </cell>
          <cell r="FA481">
            <v>0</v>
          </cell>
          <cell r="FB481">
            <v>0</v>
          </cell>
          <cell r="FC481">
            <v>0</v>
          </cell>
          <cell r="FD481">
            <v>0</v>
          </cell>
          <cell r="FE481">
            <v>0</v>
          </cell>
          <cell r="FF481">
            <v>0</v>
          </cell>
          <cell r="FG481">
            <v>0</v>
          </cell>
          <cell r="FH481">
            <v>0</v>
          </cell>
          <cell r="FI481">
            <v>0</v>
          </cell>
          <cell r="FJ481">
            <v>0</v>
          </cell>
          <cell r="FK481">
            <v>0</v>
          </cell>
          <cell r="FL481">
            <v>0</v>
          </cell>
          <cell r="FM481">
            <v>0</v>
          </cell>
          <cell r="FN481">
            <v>0</v>
          </cell>
          <cell r="FO481">
            <v>0</v>
          </cell>
          <cell r="FP481">
            <v>0</v>
          </cell>
          <cell r="FQ481">
            <v>0</v>
          </cell>
          <cell r="FR481">
            <v>0</v>
          </cell>
          <cell r="FS481">
            <v>0</v>
          </cell>
          <cell r="FT481">
            <v>0</v>
          </cell>
          <cell r="FU481">
            <v>0</v>
          </cell>
          <cell r="FV481">
            <v>0</v>
          </cell>
          <cell r="FW481">
            <v>0</v>
          </cell>
        </row>
        <row r="482">
          <cell r="B482" t="str">
            <v>Co 111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24554.981872244742</v>
          </cell>
          <cell r="BU482">
            <v>27504.371198983332</v>
          </cell>
          <cell r="BV482">
            <v>25027.36744570743</v>
          </cell>
          <cell r="BW482">
            <v>26475.645339036699</v>
          </cell>
          <cell r="BX482">
            <v>29330.294961938802</v>
          </cell>
          <cell r="BY482">
            <v>19234.320385094026</v>
          </cell>
          <cell r="BZ482">
            <v>24551.246890354065</v>
          </cell>
          <cell r="CA482">
            <v>31579.183574887753</v>
          </cell>
          <cell r="CB482">
            <v>28438.224193440958</v>
          </cell>
          <cell r="CC482">
            <v>25274.759997760793</v>
          </cell>
          <cell r="CD482">
            <v>26651.559282951297</v>
          </cell>
          <cell r="CE482">
            <v>25665.922711867963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DG482">
            <v>0</v>
          </cell>
          <cell r="DH482">
            <v>0</v>
          </cell>
          <cell r="DI482">
            <v>0</v>
          </cell>
          <cell r="DJ482">
            <v>0</v>
          </cell>
          <cell r="DK482">
            <v>0</v>
          </cell>
          <cell r="DL482">
            <v>0</v>
          </cell>
          <cell r="DM482">
            <v>0</v>
          </cell>
          <cell r="DN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0</v>
          </cell>
          <cell r="EB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0</v>
          </cell>
          <cell r="ER482">
            <v>0</v>
          </cell>
          <cell r="ES482">
            <v>0</v>
          </cell>
          <cell r="ET482">
            <v>0</v>
          </cell>
          <cell r="EU482">
            <v>0</v>
          </cell>
          <cell r="EV482">
            <v>0</v>
          </cell>
          <cell r="EW482">
            <v>0</v>
          </cell>
          <cell r="EX482">
            <v>0</v>
          </cell>
          <cell r="EY482">
            <v>0</v>
          </cell>
          <cell r="EZ482">
            <v>0</v>
          </cell>
          <cell r="FA482">
            <v>0</v>
          </cell>
          <cell r="FB482">
            <v>0</v>
          </cell>
          <cell r="FC482">
            <v>0</v>
          </cell>
          <cell r="FD482">
            <v>0</v>
          </cell>
          <cell r="FE482">
            <v>0</v>
          </cell>
          <cell r="FF482">
            <v>0</v>
          </cell>
          <cell r="FG482">
            <v>0</v>
          </cell>
          <cell r="FH482">
            <v>0</v>
          </cell>
          <cell r="FI482">
            <v>0</v>
          </cell>
          <cell r="FJ482">
            <v>0</v>
          </cell>
          <cell r="FK482">
            <v>0</v>
          </cell>
          <cell r="FL482">
            <v>0</v>
          </cell>
          <cell r="FM482">
            <v>0</v>
          </cell>
          <cell r="FN482">
            <v>0</v>
          </cell>
          <cell r="FO482">
            <v>0</v>
          </cell>
          <cell r="FP482">
            <v>0</v>
          </cell>
          <cell r="FQ482">
            <v>0</v>
          </cell>
          <cell r="FR482">
            <v>0</v>
          </cell>
          <cell r="FS482">
            <v>0</v>
          </cell>
          <cell r="FT482">
            <v>0</v>
          </cell>
          <cell r="FU482">
            <v>0</v>
          </cell>
          <cell r="FV482">
            <v>0</v>
          </cell>
          <cell r="FW482">
            <v>0</v>
          </cell>
        </row>
        <row r="483">
          <cell r="B483" t="str">
            <v>Co 112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2816.7587726416014</v>
          </cell>
          <cell r="BU483">
            <v>1061.3612419035153</v>
          </cell>
          <cell r="BV483">
            <v>11371.552380398702</v>
          </cell>
          <cell r="BW483">
            <v>5728.1861907291359</v>
          </cell>
          <cell r="BX483">
            <v>9887.6527682078777</v>
          </cell>
          <cell r="BY483">
            <v>6104.4153490067338</v>
          </cell>
          <cell r="BZ483">
            <v>7651.1382615362581</v>
          </cell>
          <cell r="CA483">
            <v>6385.1746806802948</v>
          </cell>
          <cell r="CB483">
            <v>4829.7952035835306</v>
          </cell>
          <cell r="CC483">
            <v>4610.4301249984019</v>
          </cell>
          <cell r="CD483">
            <v>5994.8683464294145</v>
          </cell>
          <cell r="CE483">
            <v>4793.3705857593468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0</v>
          </cell>
          <cell r="EB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0</v>
          </cell>
          <cell r="ER483">
            <v>0</v>
          </cell>
          <cell r="ES483">
            <v>0</v>
          </cell>
          <cell r="ET483">
            <v>0</v>
          </cell>
          <cell r="EU483">
            <v>0</v>
          </cell>
          <cell r="EV483">
            <v>0</v>
          </cell>
          <cell r="EW483">
            <v>0</v>
          </cell>
          <cell r="EX483">
            <v>0</v>
          </cell>
          <cell r="EY483">
            <v>0</v>
          </cell>
          <cell r="EZ483">
            <v>0</v>
          </cell>
          <cell r="FA483">
            <v>0</v>
          </cell>
          <cell r="FB483">
            <v>0</v>
          </cell>
          <cell r="FC483">
            <v>0</v>
          </cell>
          <cell r="FD483">
            <v>0</v>
          </cell>
          <cell r="FE483">
            <v>0</v>
          </cell>
          <cell r="FF483">
            <v>0</v>
          </cell>
          <cell r="FG483">
            <v>0</v>
          </cell>
          <cell r="FH483">
            <v>0</v>
          </cell>
          <cell r="FI483">
            <v>0</v>
          </cell>
          <cell r="FJ483">
            <v>0</v>
          </cell>
          <cell r="FK483">
            <v>0</v>
          </cell>
          <cell r="FL483">
            <v>0</v>
          </cell>
          <cell r="FM483">
            <v>0</v>
          </cell>
          <cell r="FN483">
            <v>0</v>
          </cell>
          <cell r="FO483">
            <v>0</v>
          </cell>
          <cell r="FP483">
            <v>0</v>
          </cell>
          <cell r="FQ483">
            <v>0</v>
          </cell>
          <cell r="FR483">
            <v>0</v>
          </cell>
          <cell r="FS483">
            <v>0</v>
          </cell>
          <cell r="FT483">
            <v>0</v>
          </cell>
          <cell r="FU483">
            <v>0</v>
          </cell>
          <cell r="FV483">
            <v>0</v>
          </cell>
          <cell r="FW483">
            <v>0</v>
          </cell>
        </row>
        <row r="484">
          <cell r="B484" t="str">
            <v>Co 113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3970.2223836245203</v>
          </cell>
          <cell r="BU484">
            <v>2932.2835588797079</v>
          </cell>
          <cell r="BV484">
            <v>8965.7686291482714</v>
          </cell>
          <cell r="BW484">
            <v>13502.887155882319</v>
          </cell>
          <cell r="BX484">
            <v>13565.585420884521</v>
          </cell>
          <cell r="BY484">
            <v>2087.4824875052454</v>
          </cell>
          <cell r="BZ484">
            <v>10859.222574444757</v>
          </cell>
          <cell r="CA484">
            <v>8716.6768904014752</v>
          </cell>
          <cell r="CB484">
            <v>8100.3020679176543</v>
          </cell>
          <cell r="CC484">
            <v>7522.766188325345</v>
          </cell>
          <cell r="CD484">
            <v>8227.0769063690132</v>
          </cell>
          <cell r="CE484">
            <v>6611.4868960752119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  <cell r="DF484">
            <v>0</v>
          </cell>
          <cell r="DG484">
            <v>0</v>
          </cell>
          <cell r="DH484">
            <v>0</v>
          </cell>
          <cell r="DI484">
            <v>0</v>
          </cell>
          <cell r="DJ484">
            <v>0</v>
          </cell>
          <cell r="DK484">
            <v>0</v>
          </cell>
          <cell r="DL484">
            <v>0</v>
          </cell>
          <cell r="DM484">
            <v>0</v>
          </cell>
          <cell r="DN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0</v>
          </cell>
          <cell r="EB484">
            <v>0</v>
          </cell>
          <cell r="EC484">
            <v>0</v>
          </cell>
          <cell r="ED484">
            <v>0</v>
          </cell>
          <cell r="EE484">
            <v>0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0</v>
          </cell>
          <cell r="ER484">
            <v>0</v>
          </cell>
          <cell r="ES484">
            <v>0</v>
          </cell>
          <cell r="ET484">
            <v>0</v>
          </cell>
          <cell r="EU484">
            <v>0</v>
          </cell>
          <cell r="EV484">
            <v>0</v>
          </cell>
          <cell r="EW484">
            <v>0</v>
          </cell>
          <cell r="EX484">
            <v>0</v>
          </cell>
          <cell r="EY484">
            <v>0</v>
          </cell>
          <cell r="EZ484">
            <v>0</v>
          </cell>
          <cell r="FA484">
            <v>0</v>
          </cell>
          <cell r="FB484">
            <v>0</v>
          </cell>
          <cell r="FC484">
            <v>0</v>
          </cell>
          <cell r="FD484">
            <v>0</v>
          </cell>
          <cell r="FE484">
            <v>0</v>
          </cell>
          <cell r="FF484">
            <v>0</v>
          </cell>
          <cell r="FG484">
            <v>0</v>
          </cell>
          <cell r="FH484">
            <v>0</v>
          </cell>
          <cell r="FI484">
            <v>0</v>
          </cell>
          <cell r="FJ484">
            <v>0</v>
          </cell>
          <cell r="FK484">
            <v>0</v>
          </cell>
          <cell r="FL484">
            <v>0</v>
          </cell>
          <cell r="FM484">
            <v>0</v>
          </cell>
          <cell r="FN484">
            <v>0</v>
          </cell>
          <cell r="FO484">
            <v>0</v>
          </cell>
          <cell r="FP484">
            <v>0</v>
          </cell>
          <cell r="FQ484">
            <v>0</v>
          </cell>
          <cell r="FR484">
            <v>0</v>
          </cell>
          <cell r="FS484">
            <v>0</v>
          </cell>
          <cell r="FT484">
            <v>0</v>
          </cell>
          <cell r="FU484">
            <v>0</v>
          </cell>
          <cell r="FV484">
            <v>0</v>
          </cell>
          <cell r="FW484">
            <v>0</v>
          </cell>
        </row>
        <row r="485">
          <cell r="B485" t="str">
            <v>Co 114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3091.6199887688881</v>
          </cell>
          <cell r="BU485">
            <v>328.3792680056722</v>
          </cell>
          <cell r="BV485">
            <v>8882.4352763682909</v>
          </cell>
          <cell r="BW485">
            <v>13634.337135103957</v>
          </cell>
          <cell r="BX485">
            <v>7544.0304774551405</v>
          </cell>
          <cell r="BY485">
            <v>11221.340143047142</v>
          </cell>
          <cell r="BZ485">
            <v>9794.7480973236743</v>
          </cell>
          <cell r="CA485">
            <v>13196.892521284341</v>
          </cell>
          <cell r="CB485">
            <v>9547.8589436916391</v>
          </cell>
          <cell r="CC485">
            <v>3624.9683555799493</v>
          </cell>
          <cell r="CD485">
            <v>4379.3720306717196</v>
          </cell>
          <cell r="CE485">
            <v>4086.0943131508593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>
            <v>0</v>
          </cell>
          <cell r="CL485">
            <v>0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0</v>
          </cell>
          <cell r="DA485">
            <v>0</v>
          </cell>
          <cell r="DB485">
            <v>0</v>
          </cell>
          <cell r="DC485">
            <v>0</v>
          </cell>
          <cell r="DD485">
            <v>0</v>
          </cell>
          <cell r="DE485">
            <v>0</v>
          </cell>
          <cell r="DF485">
            <v>0</v>
          </cell>
          <cell r="DG485">
            <v>0</v>
          </cell>
          <cell r="DH485">
            <v>0</v>
          </cell>
          <cell r="DI485">
            <v>0</v>
          </cell>
          <cell r="DJ485">
            <v>0</v>
          </cell>
          <cell r="DK485">
            <v>0</v>
          </cell>
          <cell r="DL485">
            <v>0</v>
          </cell>
          <cell r="DM485">
            <v>0</v>
          </cell>
          <cell r="DN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0</v>
          </cell>
          <cell r="EB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0</v>
          </cell>
          <cell r="ER485">
            <v>0</v>
          </cell>
          <cell r="ES485">
            <v>0</v>
          </cell>
          <cell r="ET485">
            <v>0</v>
          </cell>
          <cell r="EU485">
            <v>0</v>
          </cell>
          <cell r="EV485">
            <v>0</v>
          </cell>
          <cell r="EW485">
            <v>0</v>
          </cell>
          <cell r="EX485">
            <v>0</v>
          </cell>
          <cell r="EY485">
            <v>0</v>
          </cell>
          <cell r="EZ485">
            <v>0</v>
          </cell>
          <cell r="FA485">
            <v>0</v>
          </cell>
          <cell r="FB485">
            <v>0</v>
          </cell>
          <cell r="FC485">
            <v>0</v>
          </cell>
          <cell r="FD485">
            <v>0</v>
          </cell>
          <cell r="FE485">
            <v>0</v>
          </cell>
          <cell r="FF485">
            <v>0</v>
          </cell>
          <cell r="FG485">
            <v>0</v>
          </cell>
          <cell r="FH485">
            <v>0</v>
          </cell>
          <cell r="FI485">
            <v>0</v>
          </cell>
          <cell r="FJ485">
            <v>0</v>
          </cell>
          <cell r="FK485">
            <v>0</v>
          </cell>
          <cell r="FL485">
            <v>0</v>
          </cell>
          <cell r="FM485">
            <v>0</v>
          </cell>
          <cell r="FN485">
            <v>0</v>
          </cell>
          <cell r="FO485">
            <v>0</v>
          </cell>
          <cell r="FP485">
            <v>0</v>
          </cell>
          <cell r="FQ485">
            <v>0</v>
          </cell>
          <cell r="FR485">
            <v>0</v>
          </cell>
          <cell r="FS485">
            <v>0</v>
          </cell>
          <cell r="FT485">
            <v>0</v>
          </cell>
          <cell r="FU485">
            <v>0</v>
          </cell>
          <cell r="FV485">
            <v>0</v>
          </cell>
          <cell r="FW485">
            <v>0</v>
          </cell>
        </row>
        <row r="486">
          <cell r="B486" t="str">
            <v>Co 117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5095.3665283376331</v>
          </cell>
          <cell r="BU486">
            <v>5080.3172267904774</v>
          </cell>
          <cell r="BV486">
            <v>6168.7222459224449</v>
          </cell>
          <cell r="BW486">
            <v>624.45698827628803</v>
          </cell>
          <cell r="BX486">
            <v>7230.6438131635769</v>
          </cell>
          <cell r="BY486">
            <v>1576.0159232497945</v>
          </cell>
          <cell r="BZ486">
            <v>3072.0597584386533</v>
          </cell>
          <cell r="CA486">
            <v>7891.3395673929263</v>
          </cell>
          <cell r="CB486">
            <v>5535.0724082943416</v>
          </cell>
          <cell r="CC486">
            <v>7015.4626431232236</v>
          </cell>
          <cell r="CD486">
            <v>6883.8286675314521</v>
          </cell>
          <cell r="CE486">
            <v>6704.4743686157954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0</v>
          </cell>
          <cell r="ER486">
            <v>0</v>
          </cell>
          <cell r="ES486">
            <v>0</v>
          </cell>
          <cell r="ET486">
            <v>0</v>
          </cell>
          <cell r="EU486">
            <v>0</v>
          </cell>
          <cell r="EV486">
            <v>0</v>
          </cell>
          <cell r="EW486">
            <v>0</v>
          </cell>
          <cell r="EX486">
            <v>0</v>
          </cell>
          <cell r="EY486">
            <v>0</v>
          </cell>
          <cell r="EZ486">
            <v>0</v>
          </cell>
          <cell r="FA486">
            <v>0</v>
          </cell>
          <cell r="FB486">
            <v>0</v>
          </cell>
          <cell r="FC486">
            <v>0</v>
          </cell>
          <cell r="FD486">
            <v>0</v>
          </cell>
          <cell r="FE486">
            <v>0</v>
          </cell>
          <cell r="FF486">
            <v>0</v>
          </cell>
          <cell r="FG486">
            <v>0</v>
          </cell>
          <cell r="FH486">
            <v>0</v>
          </cell>
          <cell r="FI486">
            <v>0</v>
          </cell>
          <cell r="FJ486">
            <v>0</v>
          </cell>
          <cell r="FK486">
            <v>0</v>
          </cell>
          <cell r="FL486">
            <v>0</v>
          </cell>
          <cell r="FM486">
            <v>0</v>
          </cell>
          <cell r="FN486">
            <v>0</v>
          </cell>
          <cell r="FO486">
            <v>0</v>
          </cell>
          <cell r="FP486">
            <v>0</v>
          </cell>
          <cell r="FQ486">
            <v>0</v>
          </cell>
          <cell r="FR486">
            <v>0</v>
          </cell>
          <cell r="FS486">
            <v>0</v>
          </cell>
          <cell r="FT486">
            <v>0</v>
          </cell>
          <cell r="FU486">
            <v>0</v>
          </cell>
          <cell r="FV486">
            <v>0</v>
          </cell>
          <cell r="FW486">
            <v>0</v>
          </cell>
        </row>
        <row r="487">
          <cell r="B487" t="str">
            <v>Co 118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738.68947406682855</v>
          </cell>
          <cell r="BU487">
            <v>3349.0831436657663</v>
          </cell>
          <cell r="BV487">
            <v>13994.187226879387</v>
          </cell>
          <cell r="BW487">
            <v>7680.6374944865966</v>
          </cell>
          <cell r="BX487">
            <v>8744.3109386270571</v>
          </cell>
          <cell r="BY487">
            <v>7863.0898243050106</v>
          </cell>
          <cell r="BZ487">
            <v>16514.673558990809</v>
          </cell>
          <cell r="CA487">
            <v>14615.054422625413</v>
          </cell>
          <cell r="CB487">
            <v>13571.62501666639</v>
          </cell>
          <cell r="CC487">
            <v>6968.0379892157544</v>
          </cell>
          <cell r="CD487">
            <v>8621.2442173366435</v>
          </cell>
          <cell r="CE487">
            <v>9830.471752263682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0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  <cell r="DF487">
            <v>0</v>
          </cell>
          <cell r="DG487">
            <v>0</v>
          </cell>
          <cell r="DH487">
            <v>0</v>
          </cell>
          <cell r="DI487">
            <v>0</v>
          </cell>
          <cell r="DJ487">
            <v>0</v>
          </cell>
          <cell r="DK487">
            <v>0</v>
          </cell>
          <cell r="DL487">
            <v>0</v>
          </cell>
          <cell r="DM487">
            <v>0</v>
          </cell>
          <cell r="DN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0</v>
          </cell>
          <cell r="EB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0</v>
          </cell>
          <cell r="ER487">
            <v>0</v>
          </cell>
          <cell r="ES487">
            <v>0</v>
          </cell>
          <cell r="ET487">
            <v>0</v>
          </cell>
          <cell r="EU487">
            <v>0</v>
          </cell>
          <cell r="EV487">
            <v>0</v>
          </cell>
          <cell r="EW487">
            <v>0</v>
          </cell>
          <cell r="EX487">
            <v>0</v>
          </cell>
          <cell r="EY487">
            <v>0</v>
          </cell>
          <cell r="EZ487">
            <v>0</v>
          </cell>
          <cell r="FA487">
            <v>0</v>
          </cell>
          <cell r="FB487">
            <v>0</v>
          </cell>
          <cell r="FC487">
            <v>0</v>
          </cell>
          <cell r="FD487">
            <v>0</v>
          </cell>
          <cell r="FE487">
            <v>0</v>
          </cell>
          <cell r="FF487">
            <v>0</v>
          </cell>
          <cell r="FG487">
            <v>0</v>
          </cell>
          <cell r="FH487">
            <v>0</v>
          </cell>
          <cell r="FI487">
            <v>0</v>
          </cell>
          <cell r="FJ487">
            <v>0</v>
          </cell>
          <cell r="FK487">
            <v>0</v>
          </cell>
          <cell r="FL487">
            <v>0</v>
          </cell>
          <cell r="FM487">
            <v>0</v>
          </cell>
          <cell r="FN487">
            <v>0</v>
          </cell>
          <cell r="FO487">
            <v>0</v>
          </cell>
          <cell r="FP487">
            <v>0</v>
          </cell>
          <cell r="FQ487">
            <v>0</v>
          </cell>
          <cell r="FR487">
            <v>0</v>
          </cell>
          <cell r="FS487">
            <v>0</v>
          </cell>
          <cell r="FT487">
            <v>0</v>
          </cell>
          <cell r="FU487">
            <v>0</v>
          </cell>
          <cell r="FV487">
            <v>0</v>
          </cell>
          <cell r="FW487">
            <v>0</v>
          </cell>
        </row>
        <row r="488">
          <cell r="B488" t="str">
            <v>Co 119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35244.071336269779</v>
          </cell>
          <cell r="BU488">
            <v>76774.293589971901</v>
          </cell>
          <cell r="BV488">
            <v>38254.164401493632</v>
          </cell>
          <cell r="BW488">
            <v>16776.42031979384</v>
          </cell>
          <cell r="BX488">
            <v>36806.354882406376</v>
          </cell>
          <cell r="BY488">
            <v>14478.810897836585</v>
          </cell>
          <cell r="BZ488">
            <v>66426.858997693096</v>
          </cell>
          <cell r="CA488">
            <v>58614.630594137416</v>
          </cell>
          <cell r="CB488">
            <v>43777.60224864215</v>
          </cell>
          <cell r="CC488">
            <v>45260.767860603592</v>
          </cell>
          <cell r="CD488">
            <v>34824.054102332077</v>
          </cell>
          <cell r="CE488">
            <v>35787.867947923769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0</v>
          </cell>
          <cell r="DG488">
            <v>0</v>
          </cell>
          <cell r="DH488">
            <v>0</v>
          </cell>
          <cell r="DI488">
            <v>0</v>
          </cell>
          <cell r="DJ488">
            <v>0</v>
          </cell>
          <cell r="DK488">
            <v>0</v>
          </cell>
          <cell r="DL488">
            <v>0</v>
          </cell>
          <cell r="DM488">
            <v>0</v>
          </cell>
          <cell r="DN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0</v>
          </cell>
          <cell r="EB488">
            <v>0</v>
          </cell>
          <cell r="EC488">
            <v>0</v>
          </cell>
          <cell r="ED488">
            <v>0</v>
          </cell>
          <cell r="EE488">
            <v>0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0</v>
          </cell>
          <cell r="ER488">
            <v>0</v>
          </cell>
          <cell r="ES488">
            <v>0</v>
          </cell>
          <cell r="ET488">
            <v>0</v>
          </cell>
          <cell r="EU488">
            <v>0</v>
          </cell>
          <cell r="EV488">
            <v>0</v>
          </cell>
          <cell r="EW488">
            <v>0</v>
          </cell>
          <cell r="EX488">
            <v>0</v>
          </cell>
          <cell r="EY488">
            <v>0</v>
          </cell>
          <cell r="EZ488">
            <v>0</v>
          </cell>
          <cell r="FA488">
            <v>0</v>
          </cell>
          <cell r="FB488">
            <v>0</v>
          </cell>
          <cell r="FC488">
            <v>0</v>
          </cell>
          <cell r="FD488">
            <v>0</v>
          </cell>
          <cell r="FE488">
            <v>0</v>
          </cell>
          <cell r="FF488">
            <v>0</v>
          </cell>
          <cell r="FG488">
            <v>0</v>
          </cell>
          <cell r="FH488">
            <v>0</v>
          </cell>
          <cell r="FI488">
            <v>0</v>
          </cell>
          <cell r="FJ488">
            <v>0</v>
          </cell>
          <cell r="FK488">
            <v>0</v>
          </cell>
          <cell r="FL488">
            <v>0</v>
          </cell>
          <cell r="FM488">
            <v>0</v>
          </cell>
          <cell r="FN488">
            <v>0</v>
          </cell>
          <cell r="FO488">
            <v>0</v>
          </cell>
          <cell r="FP488">
            <v>0</v>
          </cell>
          <cell r="FQ488">
            <v>0</v>
          </cell>
          <cell r="FR488">
            <v>0</v>
          </cell>
          <cell r="FS488">
            <v>0</v>
          </cell>
          <cell r="FT488">
            <v>0</v>
          </cell>
          <cell r="FU488">
            <v>0</v>
          </cell>
          <cell r="FV488">
            <v>0</v>
          </cell>
          <cell r="FW488">
            <v>0</v>
          </cell>
        </row>
        <row r="489">
          <cell r="B489" t="str">
            <v>Co 120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-343.54172817668314</v>
          </cell>
          <cell r="BU489">
            <v>-3443.2630890108821</v>
          </cell>
          <cell r="BV489">
            <v>10957.060475070713</v>
          </cell>
          <cell r="BW489">
            <v>13492.853659706958</v>
          </cell>
          <cell r="BX489">
            <v>14721.933634048097</v>
          </cell>
          <cell r="BY489">
            <v>13518.430434950136</v>
          </cell>
          <cell r="BZ489">
            <v>10357.22363278661</v>
          </cell>
          <cell r="CA489">
            <v>9705.9576183166719</v>
          </cell>
          <cell r="CB489">
            <v>9327.1521470154566</v>
          </cell>
          <cell r="CC489">
            <v>6401.9311210774686</v>
          </cell>
          <cell r="CD489">
            <v>7359.8794231224019</v>
          </cell>
          <cell r="CE489">
            <v>7636.465386691003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0</v>
          </cell>
          <cell r="DG489">
            <v>0</v>
          </cell>
          <cell r="DH489">
            <v>0</v>
          </cell>
          <cell r="DI489">
            <v>0</v>
          </cell>
          <cell r="DJ489">
            <v>0</v>
          </cell>
          <cell r="DK489">
            <v>0</v>
          </cell>
          <cell r="DL489">
            <v>0</v>
          </cell>
          <cell r="DM489">
            <v>0</v>
          </cell>
          <cell r="DN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0</v>
          </cell>
          <cell r="EB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0</v>
          </cell>
          <cell r="ER489">
            <v>0</v>
          </cell>
          <cell r="ES489">
            <v>0</v>
          </cell>
          <cell r="ET489">
            <v>0</v>
          </cell>
          <cell r="EU489">
            <v>0</v>
          </cell>
          <cell r="EV489">
            <v>0</v>
          </cell>
          <cell r="EW489">
            <v>0</v>
          </cell>
          <cell r="EX489">
            <v>0</v>
          </cell>
          <cell r="EY489">
            <v>0</v>
          </cell>
          <cell r="EZ489">
            <v>0</v>
          </cell>
          <cell r="FA489">
            <v>0</v>
          </cell>
          <cell r="FB489">
            <v>0</v>
          </cell>
          <cell r="FC489">
            <v>0</v>
          </cell>
          <cell r="FD489">
            <v>0</v>
          </cell>
          <cell r="FE489">
            <v>0</v>
          </cell>
          <cell r="FF489">
            <v>0</v>
          </cell>
          <cell r="FG489">
            <v>0</v>
          </cell>
          <cell r="FH489">
            <v>0</v>
          </cell>
          <cell r="FI489">
            <v>0</v>
          </cell>
          <cell r="FJ489">
            <v>0</v>
          </cell>
          <cell r="FK489">
            <v>0</v>
          </cell>
          <cell r="FL489">
            <v>0</v>
          </cell>
          <cell r="FM489">
            <v>0</v>
          </cell>
          <cell r="FN489">
            <v>0</v>
          </cell>
          <cell r="FO489">
            <v>0</v>
          </cell>
          <cell r="FP489">
            <v>0</v>
          </cell>
          <cell r="FQ489">
            <v>0</v>
          </cell>
          <cell r="FR489">
            <v>0</v>
          </cell>
          <cell r="FS489">
            <v>0</v>
          </cell>
          <cell r="FT489">
            <v>0</v>
          </cell>
          <cell r="FU489">
            <v>0</v>
          </cell>
          <cell r="FV489">
            <v>0</v>
          </cell>
          <cell r="FW489">
            <v>0</v>
          </cell>
        </row>
        <row r="490">
          <cell r="B490" t="str">
            <v>Co 121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24472.892124134392</v>
          </cell>
          <cell r="BU490">
            <v>20629.672923311238</v>
          </cell>
          <cell r="BV490">
            <v>15767.011283757616</v>
          </cell>
          <cell r="BW490">
            <v>21818.829844930027</v>
          </cell>
          <cell r="BX490">
            <v>41666.625817467058</v>
          </cell>
          <cell r="BY490">
            <v>14814.702179587097</v>
          </cell>
          <cell r="BZ490">
            <v>19544.031096913255</v>
          </cell>
          <cell r="CA490">
            <v>27732.287789288683</v>
          </cell>
          <cell r="CB490">
            <v>24938.472516485825</v>
          </cell>
          <cell r="CC490">
            <v>16825.41314879815</v>
          </cell>
          <cell r="CD490">
            <v>17149.505959401933</v>
          </cell>
          <cell r="CE490">
            <v>19912.012390146025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DG490">
            <v>0</v>
          </cell>
          <cell r="DH490">
            <v>0</v>
          </cell>
          <cell r="DI490">
            <v>0</v>
          </cell>
          <cell r="DJ490">
            <v>0</v>
          </cell>
          <cell r="DK490">
            <v>0</v>
          </cell>
          <cell r="DL490">
            <v>0</v>
          </cell>
          <cell r="DM490">
            <v>0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0</v>
          </cell>
          <cell r="EB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0</v>
          </cell>
          <cell r="ER490">
            <v>0</v>
          </cell>
          <cell r="ES490">
            <v>0</v>
          </cell>
          <cell r="ET490">
            <v>0</v>
          </cell>
          <cell r="EU490">
            <v>0</v>
          </cell>
          <cell r="EV490">
            <v>0</v>
          </cell>
          <cell r="EW490">
            <v>0</v>
          </cell>
          <cell r="EX490">
            <v>0</v>
          </cell>
          <cell r="EY490">
            <v>0</v>
          </cell>
          <cell r="EZ490">
            <v>0</v>
          </cell>
          <cell r="FA490">
            <v>0</v>
          </cell>
          <cell r="FB490">
            <v>0</v>
          </cell>
          <cell r="FC490">
            <v>0</v>
          </cell>
          <cell r="FD490">
            <v>0</v>
          </cell>
          <cell r="FE490">
            <v>0</v>
          </cell>
          <cell r="FF490">
            <v>0</v>
          </cell>
          <cell r="FG490">
            <v>0</v>
          </cell>
          <cell r="FH490">
            <v>0</v>
          </cell>
          <cell r="FI490">
            <v>0</v>
          </cell>
          <cell r="FJ490">
            <v>0</v>
          </cell>
          <cell r="FK490">
            <v>0</v>
          </cell>
          <cell r="FL490">
            <v>0</v>
          </cell>
          <cell r="FM490">
            <v>0</v>
          </cell>
          <cell r="FN490">
            <v>0</v>
          </cell>
          <cell r="FO490">
            <v>0</v>
          </cell>
          <cell r="FP490">
            <v>0</v>
          </cell>
          <cell r="FQ490">
            <v>0</v>
          </cell>
          <cell r="FR490">
            <v>0</v>
          </cell>
          <cell r="FS490">
            <v>0</v>
          </cell>
          <cell r="FT490">
            <v>0</v>
          </cell>
          <cell r="FU490">
            <v>0</v>
          </cell>
          <cell r="FV490">
            <v>0</v>
          </cell>
          <cell r="FW490">
            <v>0</v>
          </cell>
        </row>
        <row r="491">
          <cell r="B491" t="str">
            <v>Co 122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5480.1730831281384</v>
          </cell>
          <cell r="BU491">
            <v>2907.3656275676949</v>
          </cell>
          <cell r="BV491">
            <v>-508.63949346124718</v>
          </cell>
          <cell r="BW491">
            <v>2622.5528586332366</v>
          </cell>
          <cell r="BX491">
            <v>-2606.9209793165064</v>
          </cell>
          <cell r="BY491">
            <v>3379.6820688730259</v>
          </cell>
          <cell r="BZ491">
            <v>11534.451361769366</v>
          </cell>
          <cell r="CA491">
            <v>14961.024258845699</v>
          </cell>
          <cell r="CB491">
            <v>8666.9304675587846</v>
          </cell>
          <cell r="CC491">
            <v>8997.3508708435584</v>
          </cell>
          <cell r="CD491">
            <v>7157.0776391486233</v>
          </cell>
          <cell r="CE491">
            <v>8755.8092151732217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  <cell r="DF491">
            <v>0</v>
          </cell>
          <cell r="DG491">
            <v>0</v>
          </cell>
          <cell r="DH491">
            <v>0</v>
          </cell>
          <cell r="DI491">
            <v>0</v>
          </cell>
          <cell r="DJ491">
            <v>0</v>
          </cell>
          <cell r="DK491">
            <v>0</v>
          </cell>
          <cell r="DL491">
            <v>0</v>
          </cell>
          <cell r="DM491">
            <v>0</v>
          </cell>
          <cell r="DN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0</v>
          </cell>
          <cell r="EB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0</v>
          </cell>
          <cell r="ER491">
            <v>0</v>
          </cell>
          <cell r="ES491">
            <v>0</v>
          </cell>
          <cell r="ET491">
            <v>0</v>
          </cell>
          <cell r="EU491">
            <v>0</v>
          </cell>
          <cell r="EV491">
            <v>0</v>
          </cell>
          <cell r="EW491">
            <v>0</v>
          </cell>
          <cell r="EX491">
            <v>0</v>
          </cell>
          <cell r="EY491">
            <v>0</v>
          </cell>
          <cell r="EZ491">
            <v>0</v>
          </cell>
          <cell r="FA491">
            <v>0</v>
          </cell>
          <cell r="FB491">
            <v>0</v>
          </cell>
          <cell r="FC491">
            <v>0</v>
          </cell>
          <cell r="FD491">
            <v>0</v>
          </cell>
          <cell r="FE491">
            <v>0</v>
          </cell>
          <cell r="FF491">
            <v>0</v>
          </cell>
          <cell r="FG491">
            <v>0</v>
          </cell>
          <cell r="FH491">
            <v>0</v>
          </cell>
          <cell r="FI491">
            <v>0</v>
          </cell>
          <cell r="FJ491">
            <v>0</v>
          </cell>
          <cell r="FK491">
            <v>0</v>
          </cell>
          <cell r="FL491">
            <v>0</v>
          </cell>
          <cell r="FM491">
            <v>0</v>
          </cell>
          <cell r="FN491">
            <v>0</v>
          </cell>
          <cell r="FO491">
            <v>0</v>
          </cell>
          <cell r="FP491">
            <v>0</v>
          </cell>
          <cell r="FQ491">
            <v>0</v>
          </cell>
          <cell r="FR491">
            <v>0</v>
          </cell>
          <cell r="FS491">
            <v>0</v>
          </cell>
          <cell r="FT491">
            <v>0</v>
          </cell>
          <cell r="FU491">
            <v>0</v>
          </cell>
          <cell r="FV491">
            <v>0</v>
          </cell>
          <cell r="FW491">
            <v>0</v>
          </cell>
        </row>
        <row r="492">
          <cell r="B492" t="str">
            <v>Co 123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16831.092657518122</v>
          </cell>
          <cell r="BU492">
            <v>8275.7994629027235</v>
          </cell>
          <cell r="BV492">
            <v>16890.858493606414</v>
          </cell>
          <cell r="BW492">
            <v>9600.0492529970525</v>
          </cell>
          <cell r="BX492">
            <v>16347.38185497729</v>
          </cell>
          <cell r="BY492">
            <v>15487.271646787378</v>
          </cell>
          <cell r="BZ492">
            <v>16829.316298872476</v>
          </cell>
          <cell r="CA492">
            <v>20567.148183450292</v>
          </cell>
          <cell r="CB492">
            <v>18035.719881836234</v>
          </cell>
          <cell r="CC492">
            <v>21411.083250813106</v>
          </cell>
          <cell r="CD492">
            <v>18324.832167120701</v>
          </cell>
          <cell r="CE492">
            <v>18364.336027028541</v>
          </cell>
          <cell r="CF492">
            <v>0</v>
          </cell>
          <cell r="CG492">
            <v>0</v>
          </cell>
          <cell r="CH492">
            <v>0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0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  <cell r="DD492">
            <v>0</v>
          </cell>
          <cell r="DE492">
            <v>0</v>
          </cell>
          <cell r="DF492">
            <v>0</v>
          </cell>
          <cell r="DG492">
            <v>0</v>
          </cell>
          <cell r="DH492">
            <v>0</v>
          </cell>
          <cell r="DI492">
            <v>0</v>
          </cell>
          <cell r="DJ492">
            <v>0</v>
          </cell>
          <cell r="DK492">
            <v>0</v>
          </cell>
          <cell r="DL492">
            <v>0</v>
          </cell>
          <cell r="DM492">
            <v>0</v>
          </cell>
          <cell r="DN492">
            <v>0</v>
          </cell>
          <cell r="DO492">
            <v>0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0</v>
          </cell>
          <cell r="EB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0</v>
          </cell>
          <cell r="ER492">
            <v>0</v>
          </cell>
          <cell r="ES492">
            <v>0</v>
          </cell>
          <cell r="ET492">
            <v>0</v>
          </cell>
          <cell r="EU492">
            <v>0</v>
          </cell>
          <cell r="EV492">
            <v>0</v>
          </cell>
          <cell r="EW492">
            <v>0</v>
          </cell>
          <cell r="EX492">
            <v>0</v>
          </cell>
          <cell r="EY492">
            <v>0</v>
          </cell>
          <cell r="EZ492">
            <v>0</v>
          </cell>
          <cell r="FA492">
            <v>0</v>
          </cell>
          <cell r="FB492">
            <v>0</v>
          </cell>
          <cell r="FC492">
            <v>0</v>
          </cell>
          <cell r="FD492">
            <v>0</v>
          </cell>
          <cell r="FE492">
            <v>0</v>
          </cell>
          <cell r="FF492">
            <v>0</v>
          </cell>
          <cell r="FG492">
            <v>0</v>
          </cell>
          <cell r="FH492">
            <v>0</v>
          </cell>
          <cell r="FI492">
            <v>0</v>
          </cell>
          <cell r="FJ492">
            <v>0</v>
          </cell>
          <cell r="FK492">
            <v>0</v>
          </cell>
          <cell r="FL492">
            <v>0</v>
          </cell>
          <cell r="FM492">
            <v>0</v>
          </cell>
          <cell r="FN492">
            <v>0</v>
          </cell>
          <cell r="FO492">
            <v>0</v>
          </cell>
          <cell r="FP492">
            <v>0</v>
          </cell>
          <cell r="FQ492">
            <v>0</v>
          </cell>
          <cell r="FR492">
            <v>0</v>
          </cell>
          <cell r="FS492">
            <v>0</v>
          </cell>
          <cell r="FT492">
            <v>0</v>
          </cell>
          <cell r="FU492">
            <v>0</v>
          </cell>
          <cell r="FV492">
            <v>0</v>
          </cell>
          <cell r="FW492">
            <v>0</v>
          </cell>
        </row>
        <row r="493">
          <cell r="B493" t="str">
            <v>Co 124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2933.0311991817143</v>
          </cell>
          <cell r="BU493">
            <v>2331.9482437666675</v>
          </cell>
          <cell r="BV493">
            <v>3030.6319946720141</v>
          </cell>
          <cell r="BW493">
            <v>2744.8395200961377</v>
          </cell>
          <cell r="BX493">
            <v>6250.485645685354</v>
          </cell>
          <cell r="BY493">
            <v>3861.7742950816391</v>
          </cell>
          <cell r="BZ493">
            <v>5998.4254046804872</v>
          </cell>
          <cell r="CA493">
            <v>405.35121881410669</v>
          </cell>
          <cell r="CB493">
            <v>-418.14841467153747</v>
          </cell>
          <cell r="CC493">
            <v>-1990.597048316502</v>
          </cell>
          <cell r="CD493">
            <v>-524.47606959561745</v>
          </cell>
          <cell r="CE493">
            <v>5070.4523937872164</v>
          </cell>
          <cell r="CF493">
            <v>0</v>
          </cell>
          <cell r="CG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0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  <cell r="DF493">
            <v>0</v>
          </cell>
          <cell r="DG493">
            <v>0</v>
          </cell>
          <cell r="DH493">
            <v>0</v>
          </cell>
          <cell r="DI493">
            <v>0</v>
          </cell>
          <cell r="DJ493">
            <v>0</v>
          </cell>
          <cell r="DK493">
            <v>0</v>
          </cell>
          <cell r="DL493">
            <v>0</v>
          </cell>
          <cell r="DM493">
            <v>0</v>
          </cell>
          <cell r="DN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0</v>
          </cell>
          <cell r="EB493">
            <v>0</v>
          </cell>
          <cell r="EC493">
            <v>0</v>
          </cell>
          <cell r="ED493">
            <v>0</v>
          </cell>
          <cell r="EE493">
            <v>0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>
            <v>0</v>
          </cell>
          <cell r="EM493">
            <v>0</v>
          </cell>
          <cell r="EN493">
            <v>0</v>
          </cell>
          <cell r="EO493">
            <v>0</v>
          </cell>
          <cell r="EP493">
            <v>0</v>
          </cell>
          <cell r="EQ493">
            <v>0</v>
          </cell>
          <cell r="ER493">
            <v>0</v>
          </cell>
          <cell r="ES493">
            <v>0</v>
          </cell>
          <cell r="ET493">
            <v>0</v>
          </cell>
          <cell r="EU493">
            <v>0</v>
          </cell>
          <cell r="EV493">
            <v>0</v>
          </cell>
          <cell r="EW493">
            <v>0</v>
          </cell>
          <cell r="EX493">
            <v>0</v>
          </cell>
          <cell r="EY493">
            <v>0</v>
          </cell>
          <cell r="EZ493">
            <v>0</v>
          </cell>
          <cell r="FA493">
            <v>0</v>
          </cell>
          <cell r="FB493">
            <v>0</v>
          </cell>
          <cell r="FC493">
            <v>0</v>
          </cell>
          <cell r="FD493">
            <v>0</v>
          </cell>
          <cell r="FE493">
            <v>0</v>
          </cell>
          <cell r="FF493">
            <v>0</v>
          </cell>
          <cell r="FG493">
            <v>0</v>
          </cell>
          <cell r="FH493">
            <v>0</v>
          </cell>
          <cell r="FI493">
            <v>0</v>
          </cell>
          <cell r="FJ493">
            <v>0</v>
          </cell>
          <cell r="FK493">
            <v>0</v>
          </cell>
          <cell r="FL493">
            <v>0</v>
          </cell>
          <cell r="FM493">
            <v>0</v>
          </cell>
          <cell r="FN493">
            <v>0</v>
          </cell>
          <cell r="FO493">
            <v>0</v>
          </cell>
          <cell r="FP493">
            <v>0</v>
          </cell>
          <cell r="FQ493">
            <v>0</v>
          </cell>
          <cell r="FR493">
            <v>0</v>
          </cell>
          <cell r="FS493">
            <v>0</v>
          </cell>
          <cell r="FT493">
            <v>0</v>
          </cell>
          <cell r="FU493">
            <v>0</v>
          </cell>
          <cell r="FV493">
            <v>0</v>
          </cell>
          <cell r="FW493">
            <v>0</v>
          </cell>
        </row>
        <row r="494">
          <cell r="B494" t="str">
            <v>Co 125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-319.86030735102804</v>
          </cell>
          <cell r="BU494">
            <v>-604.19531216995347</v>
          </cell>
          <cell r="BV494">
            <v>-2258.5995747444517</v>
          </cell>
          <cell r="BW494">
            <v>87.319178573001409</v>
          </cell>
          <cell r="BX494">
            <v>38.073290663390708</v>
          </cell>
          <cell r="BY494">
            <v>420.66779062893329</v>
          </cell>
          <cell r="BZ494">
            <v>873.86048083356809</v>
          </cell>
          <cell r="CA494">
            <v>174.60283493167435</v>
          </cell>
          <cell r="CB494">
            <v>-2820.4244721108944</v>
          </cell>
          <cell r="CC494">
            <v>-2680.2098811821006</v>
          </cell>
          <cell r="CD494">
            <v>-2013.7834391675433</v>
          </cell>
          <cell r="CE494">
            <v>814.24966516385666</v>
          </cell>
          <cell r="CF494">
            <v>0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0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  <cell r="DF494">
            <v>0</v>
          </cell>
          <cell r="DG494">
            <v>0</v>
          </cell>
          <cell r="DH494">
            <v>0</v>
          </cell>
          <cell r="DI494">
            <v>0</v>
          </cell>
          <cell r="DJ494">
            <v>0</v>
          </cell>
          <cell r="DK494">
            <v>0</v>
          </cell>
          <cell r="DL494">
            <v>0</v>
          </cell>
          <cell r="DM494">
            <v>0</v>
          </cell>
          <cell r="DN494">
            <v>0</v>
          </cell>
          <cell r="DO494">
            <v>0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0</v>
          </cell>
          <cell r="EB494">
            <v>0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0</v>
          </cell>
          <cell r="ER494">
            <v>0</v>
          </cell>
          <cell r="ES494">
            <v>0</v>
          </cell>
          <cell r="ET494">
            <v>0</v>
          </cell>
          <cell r="EU494">
            <v>0</v>
          </cell>
          <cell r="EV494">
            <v>0</v>
          </cell>
          <cell r="EW494">
            <v>0</v>
          </cell>
          <cell r="EX494">
            <v>0</v>
          </cell>
          <cell r="EY494">
            <v>0</v>
          </cell>
          <cell r="EZ494">
            <v>0</v>
          </cell>
          <cell r="FA494">
            <v>0</v>
          </cell>
          <cell r="FB494">
            <v>0</v>
          </cell>
          <cell r="FC494">
            <v>0</v>
          </cell>
          <cell r="FD494">
            <v>0</v>
          </cell>
          <cell r="FE494">
            <v>0</v>
          </cell>
          <cell r="FF494">
            <v>0</v>
          </cell>
          <cell r="FG494">
            <v>0</v>
          </cell>
          <cell r="FH494">
            <v>0</v>
          </cell>
          <cell r="FI494">
            <v>0</v>
          </cell>
          <cell r="FJ494">
            <v>0</v>
          </cell>
          <cell r="FK494">
            <v>0</v>
          </cell>
          <cell r="FL494">
            <v>0</v>
          </cell>
          <cell r="FM494">
            <v>0</v>
          </cell>
          <cell r="FN494">
            <v>0</v>
          </cell>
          <cell r="FO494">
            <v>0</v>
          </cell>
          <cell r="FP494">
            <v>0</v>
          </cell>
          <cell r="FQ494">
            <v>0</v>
          </cell>
          <cell r="FR494">
            <v>0</v>
          </cell>
          <cell r="FS494">
            <v>0</v>
          </cell>
          <cell r="FT494">
            <v>0</v>
          </cell>
          <cell r="FU494">
            <v>0</v>
          </cell>
          <cell r="FV494">
            <v>0</v>
          </cell>
          <cell r="FW494">
            <v>0</v>
          </cell>
        </row>
        <row r="495">
          <cell r="B495" t="str">
            <v>Co 126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397.32003042019824</v>
          </cell>
          <cell r="BU495">
            <v>-215.28465299353684</v>
          </cell>
          <cell r="BV495">
            <v>-174.16743683942718</v>
          </cell>
          <cell r="BW495">
            <v>1743.4014728360457</v>
          </cell>
          <cell r="BX495">
            <v>791.71609068572729</v>
          </cell>
          <cell r="BY495">
            <v>611.21266946159767</v>
          </cell>
          <cell r="BZ495">
            <v>593.25349332078895</v>
          </cell>
          <cell r="CA495">
            <v>524.05813603661045</v>
          </cell>
          <cell r="CB495">
            <v>436.37622743893621</v>
          </cell>
          <cell r="CC495">
            <v>275.62603139414614</v>
          </cell>
          <cell r="CD495">
            <v>467.72386920237182</v>
          </cell>
          <cell r="CE495">
            <v>757.93550082680986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0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0</v>
          </cell>
          <cell r="EB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0</v>
          </cell>
          <cell r="ER495">
            <v>0</v>
          </cell>
          <cell r="ES495">
            <v>0</v>
          </cell>
          <cell r="ET495">
            <v>0</v>
          </cell>
          <cell r="EU495">
            <v>0</v>
          </cell>
          <cell r="EV495">
            <v>0</v>
          </cell>
          <cell r="EW495">
            <v>0</v>
          </cell>
          <cell r="EX495">
            <v>0</v>
          </cell>
          <cell r="EY495">
            <v>0</v>
          </cell>
          <cell r="EZ495">
            <v>0</v>
          </cell>
          <cell r="FA495">
            <v>0</v>
          </cell>
          <cell r="FB495">
            <v>0</v>
          </cell>
          <cell r="FC495">
            <v>0</v>
          </cell>
          <cell r="FD495">
            <v>0</v>
          </cell>
          <cell r="FE495">
            <v>0</v>
          </cell>
          <cell r="FF495">
            <v>0</v>
          </cell>
          <cell r="FG495">
            <v>0</v>
          </cell>
          <cell r="FH495">
            <v>0</v>
          </cell>
          <cell r="FI495">
            <v>0</v>
          </cell>
          <cell r="FJ495">
            <v>0</v>
          </cell>
          <cell r="FK495">
            <v>0</v>
          </cell>
          <cell r="FL495">
            <v>0</v>
          </cell>
          <cell r="FM495">
            <v>0</v>
          </cell>
          <cell r="FN495">
            <v>0</v>
          </cell>
          <cell r="FO495">
            <v>0</v>
          </cell>
          <cell r="FP495">
            <v>0</v>
          </cell>
          <cell r="FQ495">
            <v>0</v>
          </cell>
          <cell r="FR495">
            <v>0</v>
          </cell>
          <cell r="FS495">
            <v>0</v>
          </cell>
          <cell r="FT495">
            <v>0</v>
          </cell>
          <cell r="FU495">
            <v>0</v>
          </cell>
          <cell r="FV495">
            <v>0</v>
          </cell>
          <cell r="FW495">
            <v>0</v>
          </cell>
        </row>
        <row r="496">
          <cell r="B496" t="str">
            <v>Co 127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-2031.6753108219702</v>
          </cell>
          <cell r="BU496">
            <v>-496.00617919659771</v>
          </cell>
          <cell r="BV496">
            <v>169.58237224359118</v>
          </cell>
          <cell r="BW496">
            <v>879.57630061504597</v>
          </cell>
          <cell r="BX496">
            <v>982.68829453503076</v>
          </cell>
          <cell r="BY496">
            <v>-481.15584696524729</v>
          </cell>
          <cell r="BZ496">
            <v>2063.6816116500968</v>
          </cell>
          <cell r="CA496">
            <v>-608.892420011583</v>
          </cell>
          <cell r="CB496">
            <v>381.04755097567522</v>
          </cell>
          <cell r="CC496">
            <v>-149.33708049734923</v>
          </cell>
          <cell r="CD496">
            <v>322.54830793619385</v>
          </cell>
          <cell r="CE496">
            <v>757.10258965760295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0</v>
          </cell>
          <cell r="EB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0</v>
          </cell>
          <cell r="ER496">
            <v>0</v>
          </cell>
          <cell r="ES496">
            <v>0</v>
          </cell>
          <cell r="ET496">
            <v>0</v>
          </cell>
          <cell r="EU496">
            <v>0</v>
          </cell>
          <cell r="EV496">
            <v>0</v>
          </cell>
          <cell r="EW496">
            <v>0</v>
          </cell>
          <cell r="EX496">
            <v>0</v>
          </cell>
          <cell r="EY496">
            <v>0</v>
          </cell>
          <cell r="EZ496">
            <v>0</v>
          </cell>
          <cell r="FA496">
            <v>0</v>
          </cell>
          <cell r="FB496">
            <v>0</v>
          </cell>
          <cell r="FC496">
            <v>0</v>
          </cell>
          <cell r="FD496">
            <v>0</v>
          </cell>
          <cell r="FE496">
            <v>0</v>
          </cell>
          <cell r="FF496">
            <v>0</v>
          </cell>
          <cell r="FG496">
            <v>0</v>
          </cell>
          <cell r="FH496">
            <v>0</v>
          </cell>
          <cell r="FI496">
            <v>0</v>
          </cell>
          <cell r="FJ496">
            <v>0</v>
          </cell>
          <cell r="FK496">
            <v>0</v>
          </cell>
          <cell r="FL496">
            <v>0</v>
          </cell>
          <cell r="FM496">
            <v>0</v>
          </cell>
          <cell r="FN496">
            <v>0</v>
          </cell>
          <cell r="FO496">
            <v>0</v>
          </cell>
          <cell r="FP496">
            <v>0</v>
          </cell>
          <cell r="FQ496">
            <v>0</v>
          </cell>
          <cell r="FR496">
            <v>0</v>
          </cell>
          <cell r="FS496">
            <v>0</v>
          </cell>
          <cell r="FT496">
            <v>0</v>
          </cell>
          <cell r="FU496">
            <v>0</v>
          </cell>
          <cell r="FV496">
            <v>0</v>
          </cell>
          <cell r="FW496">
            <v>0</v>
          </cell>
        </row>
        <row r="497">
          <cell r="B497" t="str">
            <v>Co 128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40317.191673731402</v>
          </cell>
          <cell r="BU497">
            <v>31206.996975452283</v>
          </cell>
          <cell r="BV497">
            <v>19931.42671168565</v>
          </cell>
          <cell r="BW497">
            <v>34582.598111887433</v>
          </cell>
          <cell r="BX497">
            <v>34887.91080579257</v>
          </cell>
          <cell r="BY497">
            <v>42765.819688067822</v>
          </cell>
          <cell r="BZ497">
            <v>43991.779237443887</v>
          </cell>
          <cell r="CA497">
            <v>43782.186029301491</v>
          </cell>
          <cell r="CB497">
            <v>46181.359085617325</v>
          </cell>
          <cell r="CC497">
            <v>35080.983270268</v>
          </cell>
          <cell r="CD497">
            <v>36402.768477992038</v>
          </cell>
          <cell r="CE497">
            <v>7686.5014283351557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0</v>
          </cell>
          <cell r="EB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0</v>
          </cell>
          <cell r="ER497">
            <v>0</v>
          </cell>
          <cell r="ES497">
            <v>0</v>
          </cell>
          <cell r="ET497">
            <v>0</v>
          </cell>
          <cell r="EU497">
            <v>0</v>
          </cell>
          <cell r="EV497">
            <v>0</v>
          </cell>
          <cell r="EW497">
            <v>0</v>
          </cell>
          <cell r="EX497">
            <v>0</v>
          </cell>
          <cell r="EY497">
            <v>0</v>
          </cell>
          <cell r="EZ497">
            <v>0</v>
          </cell>
          <cell r="FA497">
            <v>0</v>
          </cell>
          <cell r="FB497">
            <v>0</v>
          </cell>
          <cell r="FC497">
            <v>0</v>
          </cell>
          <cell r="FD497">
            <v>0</v>
          </cell>
          <cell r="FE497">
            <v>0</v>
          </cell>
          <cell r="FF497">
            <v>0</v>
          </cell>
          <cell r="FG497">
            <v>0</v>
          </cell>
          <cell r="FH497">
            <v>0</v>
          </cell>
          <cell r="FI497">
            <v>0</v>
          </cell>
          <cell r="FJ497">
            <v>0</v>
          </cell>
          <cell r="FK497">
            <v>0</v>
          </cell>
          <cell r="FL497">
            <v>0</v>
          </cell>
          <cell r="FM497">
            <v>0</v>
          </cell>
          <cell r="FN497">
            <v>0</v>
          </cell>
          <cell r="FO497">
            <v>0</v>
          </cell>
          <cell r="FP497">
            <v>0</v>
          </cell>
          <cell r="FQ497">
            <v>0</v>
          </cell>
          <cell r="FR497">
            <v>0</v>
          </cell>
          <cell r="FS497">
            <v>0</v>
          </cell>
          <cell r="FT497">
            <v>0</v>
          </cell>
          <cell r="FU497">
            <v>0</v>
          </cell>
          <cell r="FV497">
            <v>0</v>
          </cell>
          <cell r="FW497">
            <v>0</v>
          </cell>
        </row>
        <row r="498">
          <cell r="B498" t="str">
            <v>Co 129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103.66856598476261</v>
          </cell>
          <cell r="BU498">
            <v>-532.76819686110866</v>
          </cell>
          <cell r="BV498">
            <v>-85.64594003621869</v>
          </cell>
          <cell r="BW498">
            <v>1065.7430248937294</v>
          </cell>
          <cell r="BX498">
            <v>387.23065809693981</v>
          </cell>
          <cell r="BY498">
            <v>1801.4857519935254</v>
          </cell>
          <cell r="BZ498">
            <v>1311.5039427570268</v>
          </cell>
          <cell r="CA498">
            <v>-609.51440499937962</v>
          </cell>
          <cell r="CB498">
            <v>-618.18030654467748</v>
          </cell>
          <cell r="CC498">
            <v>-77.679538699302611</v>
          </cell>
          <cell r="CD498">
            <v>-78.186608625883309</v>
          </cell>
          <cell r="CE498">
            <v>7611.7977842232885</v>
          </cell>
          <cell r="CF498">
            <v>0</v>
          </cell>
          <cell r="CG498">
            <v>0</v>
          </cell>
          <cell r="CH498">
            <v>0</v>
          </cell>
          <cell r="CI498">
            <v>0</v>
          </cell>
          <cell r="CJ498">
            <v>0</v>
          </cell>
          <cell r="CK498">
            <v>0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0</v>
          </cell>
          <cell r="CZ498">
            <v>0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  <cell r="DF498">
            <v>0</v>
          </cell>
          <cell r="DG498">
            <v>0</v>
          </cell>
          <cell r="DH498">
            <v>0</v>
          </cell>
          <cell r="DI498">
            <v>0</v>
          </cell>
          <cell r="DJ498">
            <v>0</v>
          </cell>
          <cell r="DK498">
            <v>0</v>
          </cell>
          <cell r="DL498">
            <v>0</v>
          </cell>
          <cell r="DM498">
            <v>0</v>
          </cell>
          <cell r="DN498">
            <v>0</v>
          </cell>
          <cell r="DO498">
            <v>0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0</v>
          </cell>
          <cell r="EB498">
            <v>0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0</v>
          </cell>
          <cell r="ER498">
            <v>0</v>
          </cell>
          <cell r="ES498">
            <v>0</v>
          </cell>
          <cell r="ET498">
            <v>0</v>
          </cell>
          <cell r="EU498">
            <v>0</v>
          </cell>
          <cell r="EV498">
            <v>0</v>
          </cell>
          <cell r="EW498">
            <v>0</v>
          </cell>
          <cell r="EX498">
            <v>0</v>
          </cell>
          <cell r="EY498">
            <v>0</v>
          </cell>
          <cell r="EZ498">
            <v>0</v>
          </cell>
          <cell r="FA498">
            <v>0</v>
          </cell>
          <cell r="FB498">
            <v>0</v>
          </cell>
          <cell r="FC498">
            <v>0</v>
          </cell>
          <cell r="FD498">
            <v>0</v>
          </cell>
          <cell r="FE498">
            <v>0</v>
          </cell>
          <cell r="FF498">
            <v>0</v>
          </cell>
          <cell r="FG498">
            <v>0</v>
          </cell>
          <cell r="FH498">
            <v>0</v>
          </cell>
          <cell r="FI498">
            <v>0</v>
          </cell>
          <cell r="FJ498">
            <v>0</v>
          </cell>
          <cell r="FK498">
            <v>0</v>
          </cell>
          <cell r="FL498">
            <v>0</v>
          </cell>
          <cell r="FM498">
            <v>0</v>
          </cell>
          <cell r="FN498">
            <v>0</v>
          </cell>
          <cell r="FO498">
            <v>0</v>
          </cell>
          <cell r="FP498">
            <v>0</v>
          </cell>
          <cell r="FQ498">
            <v>0</v>
          </cell>
          <cell r="FR498">
            <v>0</v>
          </cell>
          <cell r="FS498">
            <v>0</v>
          </cell>
          <cell r="FT498">
            <v>0</v>
          </cell>
          <cell r="FU498">
            <v>0</v>
          </cell>
          <cell r="FV498">
            <v>0</v>
          </cell>
          <cell r="FW498">
            <v>0</v>
          </cell>
        </row>
        <row r="499">
          <cell r="B499" t="str">
            <v>Co 130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10177.995517106519</v>
          </cell>
          <cell r="BU499">
            <v>14813.519669477213</v>
          </cell>
          <cell r="BV499">
            <v>11628.623335868115</v>
          </cell>
          <cell r="BW499">
            <v>8241.8430922835469</v>
          </cell>
          <cell r="BX499">
            <v>6749.82357046385</v>
          </cell>
          <cell r="BY499">
            <v>-4257.8911670363923</v>
          </cell>
          <cell r="BZ499">
            <v>4608.5935558591245</v>
          </cell>
          <cell r="CA499">
            <v>10668.523042677263</v>
          </cell>
          <cell r="CB499">
            <v>9974.2703251825169</v>
          </cell>
          <cell r="CC499">
            <v>9657.2764173698397</v>
          </cell>
          <cell r="CD499">
            <v>9965.3855569812313</v>
          </cell>
          <cell r="CE499">
            <v>8909.9917568215078</v>
          </cell>
          <cell r="CF499">
            <v>0</v>
          </cell>
          <cell r="CG499">
            <v>0</v>
          </cell>
          <cell r="CH499">
            <v>0</v>
          </cell>
          <cell r="CI499">
            <v>0</v>
          </cell>
          <cell r="CJ499">
            <v>0</v>
          </cell>
          <cell r="CK499">
            <v>0</v>
          </cell>
          <cell r="CL499">
            <v>0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0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  <cell r="DF499">
            <v>0</v>
          </cell>
          <cell r="DG499">
            <v>0</v>
          </cell>
          <cell r="DH499">
            <v>0</v>
          </cell>
          <cell r="DI499">
            <v>0</v>
          </cell>
          <cell r="DJ499">
            <v>0</v>
          </cell>
          <cell r="DK499">
            <v>0</v>
          </cell>
          <cell r="DL499">
            <v>0</v>
          </cell>
          <cell r="DM499">
            <v>0</v>
          </cell>
          <cell r="DN499">
            <v>0</v>
          </cell>
          <cell r="DO499">
            <v>0</v>
          </cell>
          <cell r="DP499">
            <v>0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0</v>
          </cell>
          <cell r="EB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0</v>
          </cell>
          <cell r="ER499">
            <v>0</v>
          </cell>
          <cell r="ES499">
            <v>0</v>
          </cell>
          <cell r="ET499">
            <v>0</v>
          </cell>
          <cell r="EU499">
            <v>0</v>
          </cell>
          <cell r="EV499">
            <v>0</v>
          </cell>
          <cell r="EW499">
            <v>0</v>
          </cell>
          <cell r="EX499">
            <v>0</v>
          </cell>
          <cell r="EY499">
            <v>0</v>
          </cell>
          <cell r="EZ499">
            <v>0</v>
          </cell>
          <cell r="FA499">
            <v>0</v>
          </cell>
          <cell r="FB499">
            <v>0</v>
          </cell>
          <cell r="FC499">
            <v>0</v>
          </cell>
          <cell r="FD499">
            <v>0</v>
          </cell>
          <cell r="FE499">
            <v>0</v>
          </cell>
          <cell r="FF499">
            <v>0</v>
          </cell>
          <cell r="FG499">
            <v>0</v>
          </cell>
          <cell r="FH499">
            <v>0</v>
          </cell>
          <cell r="FI499">
            <v>0</v>
          </cell>
          <cell r="FJ499">
            <v>0</v>
          </cell>
          <cell r="FK499">
            <v>0</v>
          </cell>
          <cell r="FL499">
            <v>0</v>
          </cell>
          <cell r="FM499">
            <v>0</v>
          </cell>
          <cell r="FN499">
            <v>0</v>
          </cell>
          <cell r="FO499">
            <v>0</v>
          </cell>
          <cell r="FP499">
            <v>0</v>
          </cell>
          <cell r="FQ499">
            <v>0</v>
          </cell>
          <cell r="FR499">
            <v>0</v>
          </cell>
          <cell r="FS499">
            <v>0</v>
          </cell>
          <cell r="FT499">
            <v>0</v>
          </cell>
          <cell r="FU499">
            <v>0</v>
          </cell>
          <cell r="FV499">
            <v>0</v>
          </cell>
          <cell r="FW499">
            <v>0</v>
          </cell>
        </row>
        <row r="500">
          <cell r="B500" t="str">
            <v>Co 131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9467.6869822729968</v>
          </cell>
          <cell r="BU500">
            <v>12043.329741701709</v>
          </cell>
          <cell r="BV500">
            <v>7997.4969040812939</v>
          </cell>
          <cell r="BW500">
            <v>14065.754137273416</v>
          </cell>
          <cell r="BX500">
            <v>13157.909194401012</v>
          </cell>
          <cell r="BY500">
            <v>5263.2514800387653</v>
          </cell>
          <cell r="BZ500">
            <v>29009.527503296638</v>
          </cell>
          <cell r="CA500">
            <v>19605.75752226972</v>
          </cell>
          <cell r="CB500">
            <v>15322.299515069764</v>
          </cell>
          <cell r="CC500">
            <v>10990.709865454039</v>
          </cell>
          <cell r="CD500">
            <v>12484.119740159735</v>
          </cell>
          <cell r="CE500">
            <v>9366.6300898706249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K500">
            <v>0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0</v>
          </cell>
          <cell r="CZ500">
            <v>0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  <cell r="DF500">
            <v>0</v>
          </cell>
          <cell r="DG500">
            <v>0</v>
          </cell>
          <cell r="DH500">
            <v>0</v>
          </cell>
          <cell r="DI500">
            <v>0</v>
          </cell>
          <cell r="DJ500">
            <v>0</v>
          </cell>
          <cell r="DK500">
            <v>0</v>
          </cell>
          <cell r="DL500">
            <v>0</v>
          </cell>
          <cell r="DM500">
            <v>0</v>
          </cell>
          <cell r="DN500">
            <v>0</v>
          </cell>
          <cell r="DO500">
            <v>0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0</v>
          </cell>
          <cell r="EB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0</v>
          </cell>
          <cell r="ER500">
            <v>0</v>
          </cell>
          <cell r="ES500">
            <v>0</v>
          </cell>
          <cell r="ET500">
            <v>0</v>
          </cell>
          <cell r="EU500">
            <v>0</v>
          </cell>
          <cell r="EV500">
            <v>0</v>
          </cell>
          <cell r="EW500">
            <v>0</v>
          </cell>
          <cell r="EX500">
            <v>0</v>
          </cell>
          <cell r="EY500">
            <v>0</v>
          </cell>
          <cell r="EZ500">
            <v>0</v>
          </cell>
          <cell r="FA500">
            <v>0</v>
          </cell>
          <cell r="FB500">
            <v>0</v>
          </cell>
          <cell r="FC500">
            <v>0</v>
          </cell>
          <cell r="FD500">
            <v>0</v>
          </cell>
          <cell r="FE500">
            <v>0</v>
          </cell>
          <cell r="FF500">
            <v>0</v>
          </cell>
          <cell r="FG500">
            <v>0</v>
          </cell>
          <cell r="FH500">
            <v>0</v>
          </cell>
          <cell r="FI500">
            <v>0</v>
          </cell>
          <cell r="FJ500">
            <v>0</v>
          </cell>
          <cell r="FK500">
            <v>0</v>
          </cell>
          <cell r="FL500">
            <v>0</v>
          </cell>
          <cell r="FM500">
            <v>0</v>
          </cell>
          <cell r="FN500">
            <v>0</v>
          </cell>
          <cell r="FO500">
            <v>0</v>
          </cell>
          <cell r="FP500">
            <v>0</v>
          </cell>
          <cell r="FQ500">
            <v>0</v>
          </cell>
          <cell r="FR500">
            <v>0</v>
          </cell>
          <cell r="FS500">
            <v>0</v>
          </cell>
          <cell r="FT500">
            <v>0</v>
          </cell>
          <cell r="FU500">
            <v>0</v>
          </cell>
          <cell r="FV500">
            <v>0</v>
          </cell>
          <cell r="FW500">
            <v>0</v>
          </cell>
        </row>
        <row r="501">
          <cell r="B501" t="str">
            <v>Co 132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1050.9250636171514</v>
          </cell>
          <cell r="BU501">
            <v>655.24708763424132</v>
          </cell>
          <cell r="BV501">
            <v>-150.24010213119391</v>
          </cell>
          <cell r="BW501">
            <v>-1408.2638830798637</v>
          </cell>
          <cell r="BX501">
            <v>72.07719842900724</v>
          </cell>
          <cell r="BY501">
            <v>-1670.681487450287</v>
          </cell>
          <cell r="BZ501">
            <v>2063.411421814114</v>
          </cell>
          <cell r="CA501">
            <v>7043.9256291500969</v>
          </cell>
          <cell r="CB501">
            <v>6781.6990616120784</v>
          </cell>
          <cell r="CC501">
            <v>2626.5764064680798</v>
          </cell>
          <cell r="CD501">
            <v>2547.8366256326372</v>
          </cell>
          <cell r="CE501">
            <v>-592.4245885826117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0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DG501">
            <v>0</v>
          </cell>
          <cell r="DH501">
            <v>0</v>
          </cell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M501">
            <v>0</v>
          </cell>
          <cell r="DN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0</v>
          </cell>
          <cell r="EB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0</v>
          </cell>
          <cell r="ER501">
            <v>0</v>
          </cell>
          <cell r="ES501">
            <v>0</v>
          </cell>
          <cell r="ET501">
            <v>0</v>
          </cell>
          <cell r="EU501">
            <v>0</v>
          </cell>
          <cell r="EV501">
            <v>0</v>
          </cell>
          <cell r="EW501">
            <v>0</v>
          </cell>
          <cell r="EX501">
            <v>0</v>
          </cell>
          <cell r="EY501">
            <v>0</v>
          </cell>
          <cell r="EZ501">
            <v>0</v>
          </cell>
          <cell r="FA501">
            <v>0</v>
          </cell>
          <cell r="FB501">
            <v>0</v>
          </cell>
          <cell r="FC501">
            <v>0</v>
          </cell>
          <cell r="FD501">
            <v>0</v>
          </cell>
          <cell r="FE501">
            <v>0</v>
          </cell>
          <cell r="FF501">
            <v>0</v>
          </cell>
          <cell r="FG501">
            <v>0</v>
          </cell>
          <cell r="FH501">
            <v>0</v>
          </cell>
          <cell r="FI501">
            <v>0</v>
          </cell>
          <cell r="FJ501">
            <v>0</v>
          </cell>
          <cell r="FK501">
            <v>0</v>
          </cell>
          <cell r="FL501">
            <v>0</v>
          </cell>
          <cell r="FM501">
            <v>0</v>
          </cell>
          <cell r="FN501">
            <v>0</v>
          </cell>
          <cell r="FO501">
            <v>0</v>
          </cell>
          <cell r="FP501">
            <v>0</v>
          </cell>
          <cell r="FQ501">
            <v>0</v>
          </cell>
          <cell r="FR501">
            <v>0</v>
          </cell>
          <cell r="FS501">
            <v>0</v>
          </cell>
          <cell r="FT501">
            <v>0</v>
          </cell>
          <cell r="FU501">
            <v>0</v>
          </cell>
          <cell r="FV501">
            <v>0</v>
          </cell>
          <cell r="FW501">
            <v>0</v>
          </cell>
        </row>
        <row r="502">
          <cell r="B502" t="str">
            <v>Co 133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2725.6208710050305</v>
          </cell>
          <cell r="BU502">
            <v>-2905.1817452442137</v>
          </cell>
          <cell r="BV502">
            <v>4390.3444697427303</v>
          </cell>
          <cell r="BW502">
            <v>7086.2236798030972</v>
          </cell>
          <cell r="BX502">
            <v>9420.6534998883199</v>
          </cell>
          <cell r="BY502">
            <v>7955.3074391700102</v>
          </cell>
          <cell r="BZ502">
            <v>8169.973337467095</v>
          </cell>
          <cell r="CA502">
            <v>5250.8332729085087</v>
          </cell>
          <cell r="CB502">
            <v>3575.2334456439212</v>
          </cell>
          <cell r="CC502">
            <v>661.25337415653121</v>
          </cell>
          <cell r="CD502">
            <v>-740.81777996182245</v>
          </cell>
          <cell r="CE502">
            <v>527.60646101084785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0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0</v>
          </cell>
          <cell r="DK502">
            <v>0</v>
          </cell>
          <cell r="DL502">
            <v>0</v>
          </cell>
          <cell r="DM502">
            <v>0</v>
          </cell>
          <cell r="DN502">
            <v>0</v>
          </cell>
          <cell r="DO502">
            <v>0</v>
          </cell>
          <cell r="DP502">
            <v>0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0</v>
          </cell>
          <cell r="EB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0</v>
          </cell>
          <cell r="ER502">
            <v>0</v>
          </cell>
          <cell r="ES502">
            <v>0</v>
          </cell>
          <cell r="ET502">
            <v>0</v>
          </cell>
          <cell r="EU502">
            <v>0</v>
          </cell>
          <cell r="EV502">
            <v>0</v>
          </cell>
          <cell r="EW502">
            <v>0</v>
          </cell>
          <cell r="EX502">
            <v>0</v>
          </cell>
          <cell r="EY502">
            <v>0</v>
          </cell>
          <cell r="EZ502">
            <v>0</v>
          </cell>
          <cell r="FA502">
            <v>0</v>
          </cell>
          <cell r="FB502">
            <v>0</v>
          </cell>
          <cell r="FC502">
            <v>0</v>
          </cell>
          <cell r="FD502">
            <v>0</v>
          </cell>
          <cell r="FE502">
            <v>0</v>
          </cell>
          <cell r="FF502">
            <v>0</v>
          </cell>
          <cell r="FG502">
            <v>0</v>
          </cell>
          <cell r="FH502">
            <v>0</v>
          </cell>
          <cell r="FI502">
            <v>0</v>
          </cell>
          <cell r="FJ502">
            <v>0</v>
          </cell>
          <cell r="FK502">
            <v>0</v>
          </cell>
          <cell r="FL502">
            <v>0</v>
          </cell>
          <cell r="FM502">
            <v>0</v>
          </cell>
          <cell r="FN502">
            <v>0</v>
          </cell>
          <cell r="FO502">
            <v>0</v>
          </cell>
          <cell r="FP502">
            <v>0</v>
          </cell>
          <cell r="FQ502">
            <v>0</v>
          </cell>
          <cell r="FR502">
            <v>0</v>
          </cell>
          <cell r="FS502">
            <v>0</v>
          </cell>
          <cell r="FT502">
            <v>0</v>
          </cell>
          <cell r="FU502">
            <v>0</v>
          </cell>
          <cell r="FV502">
            <v>0</v>
          </cell>
          <cell r="FW502">
            <v>0</v>
          </cell>
        </row>
        <row r="503">
          <cell r="B503" t="str">
            <v>Co 134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19401.721243212924</v>
          </cell>
          <cell r="BU503">
            <v>20671.968173468595</v>
          </cell>
          <cell r="BV503">
            <v>14418.769831898069</v>
          </cell>
          <cell r="BW503">
            <v>22622.685028502157</v>
          </cell>
          <cell r="BX503">
            <v>21525.968729394684</v>
          </cell>
          <cell r="BY503">
            <v>15236.412016153043</v>
          </cell>
          <cell r="BZ503">
            <v>21485.472798194874</v>
          </cell>
          <cell r="CA503">
            <v>20639.888080106175</v>
          </cell>
          <cell r="CB503">
            <v>17310.948107460474</v>
          </cell>
          <cell r="CC503">
            <v>18119.717244215415</v>
          </cell>
          <cell r="CD503">
            <v>17250.822994674272</v>
          </cell>
          <cell r="CE503">
            <v>19660.918147923032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0</v>
          </cell>
          <cell r="EB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0</v>
          </cell>
          <cell r="ER503">
            <v>0</v>
          </cell>
          <cell r="ES503">
            <v>0</v>
          </cell>
          <cell r="ET503">
            <v>0</v>
          </cell>
          <cell r="EU503">
            <v>0</v>
          </cell>
          <cell r="EV503">
            <v>0</v>
          </cell>
          <cell r="EW503">
            <v>0</v>
          </cell>
          <cell r="EX503">
            <v>0</v>
          </cell>
          <cell r="EY503">
            <v>0</v>
          </cell>
          <cell r="EZ503">
            <v>0</v>
          </cell>
          <cell r="FA503">
            <v>0</v>
          </cell>
          <cell r="FB503">
            <v>0</v>
          </cell>
          <cell r="FC503">
            <v>0</v>
          </cell>
          <cell r="FD503">
            <v>0</v>
          </cell>
          <cell r="FE503">
            <v>0</v>
          </cell>
          <cell r="FF503">
            <v>0</v>
          </cell>
          <cell r="FG503">
            <v>0</v>
          </cell>
          <cell r="FH503">
            <v>0</v>
          </cell>
          <cell r="FI503">
            <v>0</v>
          </cell>
          <cell r="FJ503">
            <v>0</v>
          </cell>
          <cell r="FK503">
            <v>0</v>
          </cell>
          <cell r="FL503">
            <v>0</v>
          </cell>
          <cell r="FM503">
            <v>0</v>
          </cell>
          <cell r="FN503">
            <v>0</v>
          </cell>
          <cell r="FO503">
            <v>0</v>
          </cell>
          <cell r="FP503">
            <v>0</v>
          </cell>
          <cell r="FQ503">
            <v>0</v>
          </cell>
          <cell r="FR503">
            <v>0</v>
          </cell>
          <cell r="FS503">
            <v>0</v>
          </cell>
          <cell r="FT503">
            <v>0</v>
          </cell>
          <cell r="FU503">
            <v>0</v>
          </cell>
          <cell r="FV503">
            <v>0</v>
          </cell>
          <cell r="FW503">
            <v>0</v>
          </cell>
        </row>
        <row r="504">
          <cell r="B504" t="str">
            <v>Co 135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0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DG504">
            <v>0</v>
          </cell>
          <cell r="DH504">
            <v>0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0</v>
          </cell>
          <cell r="DP504">
            <v>0</v>
          </cell>
          <cell r="DQ504">
            <v>0</v>
          </cell>
          <cell r="DR504">
            <v>0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0</v>
          </cell>
          <cell r="EB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0</v>
          </cell>
          <cell r="ER504">
            <v>0</v>
          </cell>
          <cell r="ES504">
            <v>0</v>
          </cell>
          <cell r="ET504">
            <v>0</v>
          </cell>
          <cell r="EU504">
            <v>0</v>
          </cell>
          <cell r="EV504">
            <v>0</v>
          </cell>
          <cell r="EW504">
            <v>0</v>
          </cell>
          <cell r="EX504">
            <v>0</v>
          </cell>
          <cell r="EY504">
            <v>0</v>
          </cell>
          <cell r="EZ504">
            <v>0</v>
          </cell>
          <cell r="FA504">
            <v>0</v>
          </cell>
          <cell r="FB504">
            <v>0</v>
          </cell>
          <cell r="FC504">
            <v>0</v>
          </cell>
          <cell r="FD504">
            <v>0</v>
          </cell>
          <cell r="FE504">
            <v>0</v>
          </cell>
          <cell r="FF504">
            <v>0</v>
          </cell>
          <cell r="FG504">
            <v>0</v>
          </cell>
          <cell r="FH504">
            <v>0</v>
          </cell>
          <cell r="FI504">
            <v>0</v>
          </cell>
          <cell r="FJ504">
            <v>0</v>
          </cell>
          <cell r="FK504">
            <v>0</v>
          </cell>
          <cell r="FL504">
            <v>0</v>
          </cell>
          <cell r="FM504">
            <v>0</v>
          </cell>
          <cell r="FN504">
            <v>0</v>
          </cell>
          <cell r="FO504">
            <v>0</v>
          </cell>
          <cell r="FP504">
            <v>0</v>
          </cell>
          <cell r="FQ504">
            <v>0</v>
          </cell>
          <cell r="FR504">
            <v>0</v>
          </cell>
          <cell r="FS504">
            <v>0</v>
          </cell>
          <cell r="FT504">
            <v>0</v>
          </cell>
          <cell r="FU504">
            <v>0</v>
          </cell>
          <cell r="FV504">
            <v>0</v>
          </cell>
          <cell r="FW504">
            <v>0</v>
          </cell>
        </row>
        <row r="505">
          <cell r="B505" t="str">
            <v>Co 180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318.1944044501771</v>
          </cell>
          <cell r="BU505">
            <v>322.11973572063562</v>
          </cell>
          <cell r="BV505">
            <v>222.97247933310371</v>
          </cell>
          <cell r="BW505">
            <v>291.29682363004633</v>
          </cell>
          <cell r="BX505">
            <v>293.50207749981382</v>
          </cell>
          <cell r="BY505">
            <v>262.8811673791389</v>
          </cell>
          <cell r="BZ505">
            <v>310.91162239491496</v>
          </cell>
          <cell r="CA505">
            <v>1285.4254600164784</v>
          </cell>
          <cell r="CB505">
            <v>909.5387057913008</v>
          </cell>
          <cell r="CC505">
            <v>1118.0648323991088</v>
          </cell>
          <cell r="CD505">
            <v>1118.4409693010055</v>
          </cell>
          <cell r="CE505">
            <v>1118.2907997465186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</v>
          </cell>
          <cell r="DI505">
            <v>0</v>
          </cell>
          <cell r="DJ505">
            <v>0</v>
          </cell>
          <cell r="DK505">
            <v>0</v>
          </cell>
          <cell r="DL505">
            <v>0</v>
          </cell>
          <cell r="DM505">
            <v>0</v>
          </cell>
          <cell r="DN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0</v>
          </cell>
          <cell r="EB505">
            <v>0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0</v>
          </cell>
          <cell r="ER505">
            <v>0</v>
          </cell>
          <cell r="ES505">
            <v>0</v>
          </cell>
          <cell r="ET505">
            <v>0</v>
          </cell>
          <cell r="EU505">
            <v>0</v>
          </cell>
          <cell r="EV505">
            <v>0</v>
          </cell>
          <cell r="EW505">
            <v>0</v>
          </cell>
          <cell r="EX505">
            <v>0</v>
          </cell>
          <cell r="EY505">
            <v>0</v>
          </cell>
          <cell r="EZ505">
            <v>0</v>
          </cell>
          <cell r="FA505">
            <v>0</v>
          </cell>
          <cell r="FB505">
            <v>0</v>
          </cell>
          <cell r="FC505">
            <v>0</v>
          </cell>
          <cell r="FD505">
            <v>0</v>
          </cell>
          <cell r="FE505">
            <v>0</v>
          </cell>
          <cell r="FF505">
            <v>0</v>
          </cell>
          <cell r="FG505">
            <v>0</v>
          </cell>
          <cell r="FH505">
            <v>0</v>
          </cell>
          <cell r="FI505">
            <v>0</v>
          </cell>
          <cell r="FJ505">
            <v>0</v>
          </cell>
          <cell r="FK505">
            <v>0</v>
          </cell>
          <cell r="FL505">
            <v>0</v>
          </cell>
          <cell r="FM505">
            <v>0</v>
          </cell>
          <cell r="FN505">
            <v>0</v>
          </cell>
          <cell r="FO505">
            <v>0</v>
          </cell>
          <cell r="FP505">
            <v>0</v>
          </cell>
          <cell r="FQ505">
            <v>0</v>
          </cell>
          <cell r="FR505">
            <v>0</v>
          </cell>
          <cell r="FS505">
            <v>0</v>
          </cell>
          <cell r="FT505">
            <v>0</v>
          </cell>
          <cell r="FU505">
            <v>0</v>
          </cell>
          <cell r="FV505">
            <v>0</v>
          </cell>
          <cell r="FW505">
            <v>0</v>
          </cell>
        </row>
        <row r="506">
          <cell r="B506" t="str">
            <v>Co 450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-15226.669884134448</v>
          </cell>
          <cell r="BU506">
            <v>-7017.5569575270856</v>
          </cell>
          <cell r="BV506">
            <v>3204.9099886121694</v>
          </cell>
          <cell r="BW506">
            <v>-6077.3803530757941</v>
          </cell>
          <cell r="BX506">
            <v>40624.594020348457</v>
          </cell>
          <cell r="BY506">
            <v>40712.812758968357</v>
          </cell>
          <cell r="BZ506">
            <v>84219.701407310407</v>
          </cell>
          <cell r="CA506">
            <v>73508.731327615766</v>
          </cell>
          <cell r="CB506">
            <v>52628.085898294012</v>
          </cell>
          <cell r="CC506">
            <v>4517.0599423131571</v>
          </cell>
          <cell r="CD506">
            <v>-2485.449783071017</v>
          </cell>
          <cell r="CE506">
            <v>2002.1643601125033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0</v>
          </cell>
          <cell r="EB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0</v>
          </cell>
          <cell r="ER506">
            <v>0</v>
          </cell>
          <cell r="ES506">
            <v>0</v>
          </cell>
          <cell r="ET506">
            <v>0</v>
          </cell>
          <cell r="EU506">
            <v>0</v>
          </cell>
          <cell r="EV506">
            <v>0</v>
          </cell>
          <cell r="EW506">
            <v>0</v>
          </cell>
          <cell r="EX506">
            <v>0</v>
          </cell>
          <cell r="EY506">
            <v>0</v>
          </cell>
          <cell r="EZ506">
            <v>0</v>
          </cell>
          <cell r="FA506">
            <v>0</v>
          </cell>
          <cell r="FB506">
            <v>0</v>
          </cell>
          <cell r="FC506">
            <v>0</v>
          </cell>
          <cell r="FD506">
            <v>0</v>
          </cell>
          <cell r="FE506">
            <v>0</v>
          </cell>
          <cell r="FF506">
            <v>0</v>
          </cell>
          <cell r="FG506">
            <v>0</v>
          </cell>
          <cell r="FH506">
            <v>0</v>
          </cell>
          <cell r="FI506">
            <v>0</v>
          </cell>
          <cell r="FJ506">
            <v>0</v>
          </cell>
          <cell r="FK506">
            <v>0</v>
          </cell>
          <cell r="FL506">
            <v>0</v>
          </cell>
          <cell r="FM506">
            <v>0</v>
          </cell>
          <cell r="FN506">
            <v>0</v>
          </cell>
          <cell r="FO506">
            <v>0</v>
          </cell>
          <cell r="FP506">
            <v>0</v>
          </cell>
          <cell r="FQ506">
            <v>0</v>
          </cell>
          <cell r="FR506">
            <v>0</v>
          </cell>
          <cell r="FS506">
            <v>0</v>
          </cell>
          <cell r="FT506">
            <v>0</v>
          </cell>
          <cell r="FU506">
            <v>0</v>
          </cell>
          <cell r="FV506">
            <v>0</v>
          </cell>
          <cell r="FW506">
            <v>0</v>
          </cell>
        </row>
        <row r="507">
          <cell r="B507" t="str">
            <v>Co 451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15683.702647462793</v>
          </cell>
          <cell r="BU507">
            <v>-10641.591549095421</v>
          </cell>
          <cell r="BV507">
            <v>59982.620190037938</v>
          </cell>
          <cell r="BW507">
            <v>48318.690490441513</v>
          </cell>
          <cell r="BX507">
            <v>47923.260978251783</v>
          </cell>
          <cell r="BY507">
            <v>173205.71934280227</v>
          </cell>
          <cell r="BZ507">
            <v>504115.21264155442</v>
          </cell>
          <cell r="CA507">
            <v>451829.34849626961</v>
          </cell>
          <cell r="CB507">
            <v>376927.72178850824</v>
          </cell>
          <cell r="CC507">
            <v>141326.67700479378</v>
          </cell>
          <cell r="CD507">
            <v>168518.20651242798</v>
          </cell>
          <cell r="CE507">
            <v>121642.66762694879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0</v>
          </cell>
          <cell r="EB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0</v>
          </cell>
          <cell r="ER507">
            <v>0</v>
          </cell>
          <cell r="ES507">
            <v>0</v>
          </cell>
          <cell r="ET507">
            <v>0</v>
          </cell>
          <cell r="EU507">
            <v>0</v>
          </cell>
          <cell r="EV507">
            <v>0</v>
          </cell>
          <cell r="EW507">
            <v>0</v>
          </cell>
          <cell r="EX507">
            <v>0</v>
          </cell>
          <cell r="EY507">
            <v>0</v>
          </cell>
          <cell r="EZ507">
            <v>0</v>
          </cell>
          <cell r="FA507">
            <v>0</v>
          </cell>
          <cell r="FB507">
            <v>0</v>
          </cell>
          <cell r="FC507">
            <v>0</v>
          </cell>
          <cell r="FD507">
            <v>0</v>
          </cell>
          <cell r="FE507">
            <v>0</v>
          </cell>
          <cell r="FF507">
            <v>0</v>
          </cell>
          <cell r="FG507">
            <v>0</v>
          </cell>
          <cell r="FH507">
            <v>0</v>
          </cell>
          <cell r="FI507">
            <v>0</v>
          </cell>
          <cell r="FJ507">
            <v>0</v>
          </cell>
          <cell r="FK507">
            <v>0</v>
          </cell>
          <cell r="FL507">
            <v>0</v>
          </cell>
          <cell r="FM507">
            <v>0</v>
          </cell>
          <cell r="FN507">
            <v>0</v>
          </cell>
          <cell r="FO507">
            <v>0</v>
          </cell>
          <cell r="FP507">
            <v>0</v>
          </cell>
          <cell r="FQ507">
            <v>0</v>
          </cell>
          <cell r="FR507">
            <v>0</v>
          </cell>
          <cell r="FS507">
            <v>0</v>
          </cell>
          <cell r="FT507">
            <v>0</v>
          </cell>
          <cell r="FU507">
            <v>0</v>
          </cell>
          <cell r="FV507">
            <v>0</v>
          </cell>
          <cell r="FW507">
            <v>0</v>
          </cell>
        </row>
        <row r="508">
          <cell r="B508" t="str">
            <v>Co 356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92976.566942328209</v>
          </cell>
          <cell r="BU508">
            <v>57176.365735464846</v>
          </cell>
          <cell r="BV508">
            <v>131147.62668857424</v>
          </cell>
          <cell r="BW508">
            <v>121845.68275502374</v>
          </cell>
          <cell r="BX508">
            <v>75225.44049589755</v>
          </cell>
          <cell r="BY508">
            <v>88795.669771274203</v>
          </cell>
          <cell r="BZ508">
            <v>80919.86817088339</v>
          </cell>
          <cell r="CA508">
            <v>126768.99754604482</v>
          </cell>
          <cell r="CB508">
            <v>48731.509267778922</v>
          </cell>
          <cell r="CC508">
            <v>58553.231299694977</v>
          </cell>
          <cell r="CD508">
            <v>67002.791253956966</v>
          </cell>
          <cell r="CE508">
            <v>81557.34098814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0</v>
          </cell>
          <cell r="EB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0</v>
          </cell>
          <cell r="ER508">
            <v>0</v>
          </cell>
          <cell r="ES508">
            <v>0</v>
          </cell>
          <cell r="ET508">
            <v>0</v>
          </cell>
          <cell r="EU508">
            <v>0</v>
          </cell>
          <cell r="EV508">
            <v>0</v>
          </cell>
          <cell r="EW508">
            <v>0</v>
          </cell>
          <cell r="EX508">
            <v>0</v>
          </cell>
          <cell r="EY508">
            <v>0</v>
          </cell>
          <cell r="EZ508">
            <v>0</v>
          </cell>
          <cell r="FA508">
            <v>0</v>
          </cell>
          <cell r="FB508">
            <v>0</v>
          </cell>
          <cell r="FC508">
            <v>0</v>
          </cell>
          <cell r="FD508">
            <v>0</v>
          </cell>
          <cell r="FE508">
            <v>0</v>
          </cell>
          <cell r="FF508">
            <v>0</v>
          </cell>
          <cell r="FG508">
            <v>0</v>
          </cell>
          <cell r="FH508">
            <v>0</v>
          </cell>
          <cell r="FI508">
            <v>0</v>
          </cell>
          <cell r="FJ508">
            <v>0</v>
          </cell>
          <cell r="FK508">
            <v>0</v>
          </cell>
          <cell r="FL508">
            <v>0</v>
          </cell>
          <cell r="FM508">
            <v>0</v>
          </cell>
          <cell r="FN508">
            <v>0</v>
          </cell>
          <cell r="FO508">
            <v>0</v>
          </cell>
          <cell r="FP508">
            <v>0</v>
          </cell>
          <cell r="FQ508">
            <v>0</v>
          </cell>
          <cell r="FR508">
            <v>0</v>
          </cell>
          <cell r="FS508">
            <v>0</v>
          </cell>
          <cell r="FT508">
            <v>0</v>
          </cell>
          <cell r="FU508">
            <v>0</v>
          </cell>
          <cell r="FV508">
            <v>0</v>
          </cell>
          <cell r="FW508">
            <v>0</v>
          </cell>
        </row>
        <row r="509">
          <cell r="B509" t="str">
            <v>Co 357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67688.302888167935</v>
          </cell>
          <cell r="BU509">
            <v>147239.3867425138</v>
          </cell>
          <cell r="BV509">
            <v>194847.38196709822</v>
          </cell>
          <cell r="BW509">
            <v>205954.08100115028</v>
          </cell>
          <cell r="BX509">
            <v>170884.82525121729</v>
          </cell>
          <cell r="BY509">
            <v>282051.24389666243</v>
          </cell>
          <cell r="BZ509">
            <v>210880.42982717464</v>
          </cell>
          <cell r="CA509">
            <v>181435.81681268086</v>
          </cell>
          <cell r="CB509">
            <v>163967.46124124716</v>
          </cell>
          <cell r="CC509">
            <v>180724.38108289771</v>
          </cell>
          <cell r="CD509">
            <v>168019.56951791921</v>
          </cell>
          <cell r="CE509">
            <v>143567.8330698788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0</v>
          </cell>
          <cell r="EB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0</v>
          </cell>
          <cell r="ER509">
            <v>0</v>
          </cell>
          <cell r="ES509">
            <v>0</v>
          </cell>
          <cell r="ET509">
            <v>0</v>
          </cell>
          <cell r="EU509">
            <v>0</v>
          </cell>
          <cell r="EV509">
            <v>0</v>
          </cell>
          <cell r="EW509">
            <v>0</v>
          </cell>
          <cell r="EX509">
            <v>0</v>
          </cell>
          <cell r="EY509">
            <v>0</v>
          </cell>
          <cell r="EZ509">
            <v>0</v>
          </cell>
          <cell r="FA509">
            <v>0</v>
          </cell>
          <cell r="FB509">
            <v>0</v>
          </cell>
          <cell r="FC509">
            <v>0</v>
          </cell>
          <cell r="FD509">
            <v>0</v>
          </cell>
          <cell r="FE509">
            <v>0</v>
          </cell>
          <cell r="FF509">
            <v>0</v>
          </cell>
          <cell r="FG509">
            <v>0</v>
          </cell>
          <cell r="FH509">
            <v>0</v>
          </cell>
          <cell r="FI509">
            <v>0</v>
          </cell>
          <cell r="FJ509">
            <v>0</v>
          </cell>
          <cell r="FK509">
            <v>0</v>
          </cell>
          <cell r="FL509">
            <v>0</v>
          </cell>
          <cell r="FM509">
            <v>0</v>
          </cell>
          <cell r="FN509">
            <v>0</v>
          </cell>
          <cell r="FO509">
            <v>0</v>
          </cell>
          <cell r="FP509">
            <v>0</v>
          </cell>
          <cell r="FQ509">
            <v>0</v>
          </cell>
          <cell r="FR509">
            <v>0</v>
          </cell>
          <cell r="FS509">
            <v>0</v>
          </cell>
          <cell r="FT509">
            <v>0</v>
          </cell>
          <cell r="FU509">
            <v>0</v>
          </cell>
          <cell r="FV509">
            <v>0</v>
          </cell>
          <cell r="FW509">
            <v>0</v>
          </cell>
        </row>
        <row r="510">
          <cell r="B510" t="str">
            <v>Co 332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33596.684636258753</v>
          </cell>
          <cell r="BU510">
            <v>34274.24892953776</v>
          </cell>
          <cell r="BV510">
            <v>31442.829278267505</v>
          </cell>
          <cell r="BW510">
            <v>27512.662558767595</v>
          </cell>
          <cell r="BX510">
            <v>27412.112566636886</v>
          </cell>
          <cell r="BY510">
            <v>28633.975728223115</v>
          </cell>
          <cell r="BZ510">
            <v>30826.73835001704</v>
          </cell>
          <cell r="CA510">
            <v>30931.40234983039</v>
          </cell>
          <cell r="CB510">
            <v>31317.310847195607</v>
          </cell>
          <cell r="CC510">
            <v>29067.216383133149</v>
          </cell>
          <cell r="CD510">
            <v>29011.617397728718</v>
          </cell>
          <cell r="CE510">
            <v>28436.914939843406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0</v>
          </cell>
          <cell r="EB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0</v>
          </cell>
          <cell r="ER510">
            <v>0</v>
          </cell>
          <cell r="ES510">
            <v>0</v>
          </cell>
          <cell r="ET510">
            <v>0</v>
          </cell>
          <cell r="EU510">
            <v>0</v>
          </cell>
          <cell r="EV510">
            <v>0</v>
          </cell>
          <cell r="EW510">
            <v>0</v>
          </cell>
          <cell r="EX510">
            <v>0</v>
          </cell>
          <cell r="EY510">
            <v>0</v>
          </cell>
          <cell r="EZ510">
            <v>0</v>
          </cell>
          <cell r="FA510">
            <v>0</v>
          </cell>
          <cell r="FB510">
            <v>0</v>
          </cell>
          <cell r="FC510">
            <v>0</v>
          </cell>
          <cell r="FD510">
            <v>0</v>
          </cell>
          <cell r="FE510">
            <v>0</v>
          </cell>
          <cell r="FF510">
            <v>0</v>
          </cell>
          <cell r="FG510">
            <v>0</v>
          </cell>
          <cell r="FH510">
            <v>0</v>
          </cell>
          <cell r="FI510">
            <v>0</v>
          </cell>
          <cell r="FJ510">
            <v>0</v>
          </cell>
          <cell r="FK510">
            <v>0</v>
          </cell>
          <cell r="FL510">
            <v>0</v>
          </cell>
          <cell r="FM510">
            <v>0</v>
          </cell>
          <cell r="FN510">
            <v>0</v>
          </cell>
          <cell r="FO510">
            <v>0</v>
          </cell>
          <cell r="FP510">
            <v>0</v>
          </cell>
          <cell r="FQ510">
            <v>0</v>
          </cell>
          <cell r="FR510">
            <v>0</v>
          </cell>
          <cell r="FS510">
            <v>0</v>
          </cell>
          <cell r="FT510">
            <v>0</v>
          </cell>
          <cell r="FU510">
            <v>0</v>
          </cell>
          <cell r="FV510">
            <v>0</v>
          </cell>
          <cell r="FW510">
            <v>0</v>
          </cell>
        </row>
        <row r="511">
          <cell r="B511" t="str">
            <v>Co 286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-1543.5158896744178</v>
          </cell>
          <cell r="BU511">
            <v>16776.073773203516</v>
          </cell>
          <cell r="BV511">
            <v>-935.4472220078751</v>
          </cell>
          <cell r="BW511">
            <v>14589.150551017552</v>
          </cell>
          <cell r="BX511">
            <v>21304.549625418807</v>
          </cell>
          <cell r="BY511">
            <v>-16729.399989943446</v>
          </cell>
          <cell r="BZ511">
            <v>8735.3416422443806</v>
          </cell>
          <cell r="CA511">
            <v>10703.381388978072</v>
          </cell>
          <cell r="CB511">
            <v>13215.809736296964</v>
          </cell>
          <cell r="CC511">
            <v>14330.025871139169</v>
          </cell>
          <cell r="CD511">
            <v>12617.024026448664</v>
          </cell>
          <cell r="CE511">
            <v>14142.606279991374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0</v>
          </cell>
          <cell r="EB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0</v>
          </cell>
          <cell r="ER511">
            <v>0</v>
          </cell>
          <cell r="ES511">
            <v>0</v>
          </cell>
          <cell r="ET511">
            <v>0</v>
          </cell>
          <cell r="EU511">
            <v>0</v>
          </cell>
          <cell r="EV511">
            <v>0</v>
          </cell>
          <cell r="EW511">
            <v>0</v>
          </cell>
          <cell r="EX511">
            <v>0</v>
          </cell>
          <cell r="EY511">
            <v>0</v>
          </cell>
          <cell r="EZ511">
            <v>0</v>
          </cell>
          <cell r="FA511">
            <v>0</v>
          </cell>
          <cell r="FB511">
            <v>0</v>
          </cell>
          <cell r="FC511">
            <v>0</v>
          </cell>
          <cell r="FD511">
            <v>0</v>
          </cell>
          <cell r="FE511">
            <v>0</v>
          </cell>
          <cell r="FF511">
            <v>0</v>
          </cell>
          <cell r="FG511">
            <v>0</v>
          </cell>
          <cell r="FH511">
            <v>0</v>
          </cell>
          <cell r="FI511">
            <v>0</v>
          </cell>
          <cell r="FJ511">
            <v>0</v>
          </cell>
          <cell r="FK511">
            <v>0</v>
          </cell>
          <cell r="FL511">
            <v>0</v>
          </cell>
          <cell r="FM511">
            <v>0</v>
          </cell>
          <cell r="FN511">
            <v>0</v>
          </cell>
          <cell r="FO511">
            <v>0</v>
          </cell>
          <cell r="FP511">
            <v>0</v>
          </cell>
          <cell r="FQ511">
            <v>0</v>
          </cell>
          <cell r="FR511">
            <v>0</v>
          </cell>
          <cell r="FS511">
            <v>0</v>
          </cell>
          <cell r="FT511">
            <v>0</v>
          </cell>
          <cell r="FU511">
            <v>0</v>
          </cell>
          <cell r="FV511">
            <v>0</v>
          </cell>
          <cell r="FW511">
            <v>0</v>
          </cell>
        </row>
        <row r="512">
          <cell r="B512" t="str">
            <v>Co 287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6697.9949910492542</v>
          </cell>
          <cell r="BU512">
            <v>7104.6282556339102</v>
          </cell>
          <cell r="BV512">
            <v>6717.4214117290467</v>
          </cell>
          <cell r="BW512">
            <v>11546.475560221232</v>
          </cell>
          <cell r="BX512">
            <v>883.64529431166739</v>
          </cell>
          <cell r="BY512">
            <v>30011.458864708111</v>
          </cell>
          <cell r="BZ512">
            <v>17978.948819917627</v>
          </cell>
          <cell r="CA512">
            <v>9826.9269198054317</v>
          </cell>
          <cell r="CB512">
            <v>9996.5373327248963</v>
          </cell>
          <cell r="CC512">
            <v>11486.42413931487</v>
          </cell>
          <cell r="CD512">
            <v>9101.654119695886</v>
          </cell>
          <cell r="CE512">
            <v>2476.8382958636066</v>
          </cell>
          <cell r="CF512">
            <v>0</v>
          </cell>
          <cell r="CG512">
            <v>0</v>
          </cell>
          <cell r="CH512">
            <v>0</v>
          </cell>
          <cell r="CI512">
            <v>0</v>
          </cell>
          <cell r="CJ512">
            <v>0</v>
          </cell>
          <cell r="CK512">
            <v>0</v>
          </cell>
          <cell r="CL512">
            <v>0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0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  <cell r="DF512">
            <v>0</v>
          </cell>
          <cell r="DG512">
            <v>0</v>
          </cell>
          <cell r="DH512">
            <v>0</v>
          </cell>
          <cell r="DI512">
            <v>0</v>
          </cell>
          <cell r="DJ512">
            <v>0</v>
          </cell>
          <cell r="DK512">
            <v>0</v>
          </cell>
          <cell r="DL512">
            <v>0</v>
          </cell>
          <cell r="DM512">
            <v>0</v>
          </cell>
          <cell r="DN512">
            <v>0</v>
          </cell>
          <cell r="DO512">
            <v>0</v>
          </cell>
          <cell r="DP512">
            <v>0</v>
          </cell>
          <cell r="DQ512">
            <v>0</v>
          </cell>
          <cell r="DR512">
            <v>0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0</v>
          </cell>
          <cell r="EB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0</v>
          </cell>
          <cell r="ER512">
            <v>0</v>
          </cell>
          <cell r="ES512">
            <v>0</v>
          </cell>
          <cell r="ET512">
            <v>0</v>
          </cell>
          <cell r="EU512">
            <v>0</v>
          </cell>
          <cell r="EV512">
            <v>0</v>
          </cell>
          <cell r="EW512">
            <v>0</v>
          </cell>
          <cell r="EX512">
            <v>0</v>
          </cell>
          <cell r="EY512">
            <v>0</v>
          </cell>
          <cell r="EZ512">
            <v>0</v>
          </cell>
          <cell r="FA512">
            <v>0</v>
          </cell>
          <cell r="FB512">
            <v>0</v>
          </cell>
          <cell r="FC512">
            <v>0</v>
          </cell>
          <cell r="FD512">
            <v>0</v>
          </cell>
          <cell r="FE512">
            <v>0</v>
          </cell>
          <cell r="FF512">
            <v>0</v>
          </cell>
          <cell r="FG512">
            <v>0</v>
          </cell>
          <cell r="FH512">
            <v>0</v>
          </cell>
          <cell r="FI512">
            <v>0</v>
          </cell>
          <cell r="FJ512">
            <v>0</v>
          </cell>
          <cell r="FK512">
            <v>0</v>
          </cell>
          <cell r="FL512">
            <v>0</v>
          </cell>
          <cell r="FM512">
            <v>0</v>
          </cell>
          <cell r="FN512">
            <v>0</v>
          </cell>
          <cell r="FO512">
            <v>0</v>
          </cell>
          <cell r="FP512">
            <v>0</v>
          </cell>
          <cell r="FQ512">
            <v>0</v>
          </cell>
          <cell r="FR512">
            <v>0</v>
          </cell>
          <cell r="FS512">
            <v>0</v>
          </cell>
          <cell r="FT512">
            <v>0</v>
          </cell>
          <cell r="FU512">
            <v>0</v>
          </cell>
          <cell r="FV512">
            <v>0</v>
          </cell>
          <cell r="FW512">
            <v>0</v>
          </cell>
        </row>
        <row r="513">
          <cell r="B513" t="str">
            <v>Co 288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17861.726631919133</v>
          </cell>
          <cell r="BU513">
            <v>14914.156833352965</v>
          </cell>
          <cell r="BV513">
            <v>14786.181203900211</v>
          </cell>
          <cell r="BW513">
            <v>20618.642559505432</v>
          </cell>
          <cell r="BX513">
            <v>5360.3982453503122</v>
          </cell>
          <cell r="BY513">
            <v>50339.204503453439</v>
          </cell>
          <cell r="BZ513">
            <v>10949.601683651632</v>
          </cell>
          <cell r="CA513">
            <v>4936.9265478396264</v>
          </cell>
          <cell r="CB513">
            <v>-3161.2269834397739</v>
          </cell>
          <cell r="CC513">
            <v>-9274.2973667468905</v>
          </cell>
          <cell r="CD513">
            <v>3421.3025648075345</v>
          </cell>
          <cell r="CE513">
            <v>635.30921096423117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  <cell r="DF513">
            <v>0</v>
          </cell>
          <cell r="DG513">
            <v>0</v>
          </cell>
          <cell r="DH513">
            <v>0</v>
          </cell>
          <cell r="DI513">
            <v>0</v>
          </cell>
          <cell r="DJ513">
            <v>0</v>
          </cell>
          <cell r="DK513">
            <v>0</v>
          </cell>
          <cell r="DL513">
            <v>0</v>
          </cell>
          <cell r="DM513">
            <v>0</v>
          </cell>
          <cell r="DN513">
            <v>0</v>
          </cell>
          <cell r="DO513">
            <v>0</v>
          </cell>
          <cell r="DP513">
            <v>0</v>
          </cell>
          <cell r="DQ513">
            <v>0</v>
          </cell>
          <cell r="DR513">
            <v>0</v>
          </cell>
          <cell r="DS513">
            <v>0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0</v>
          </cell>
          <cell r="EB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0</v>
          </cell>
          <cell r="ER513">
            <v>0</v>
          </cell>
          <cell r="ES513">
            <v>0</v>
          </cell>
          <cell r="ET513">
            <v>0</v>
          </cell>
          <cell r="EU513">
            <v>0</v>
          </cell>
          <cell r="EV513">
            <v>0</v>
          </cell>
          <cell r="EW513">
            <v>0</v>
          </cell>
          <cell r="EX513">
            <v>0</v>
          </cell>
          <cell r="EY513">
            <v>0</v>
          </cell>
          <cell r="EZ513">
            <v>0</v>
          </cell>
          <cell r="FA513">
            <v>0</v>
          </cell>
          <cell r="FB513">
            <v>0</v>
          </cell>
          <cell r="FC513">
            <v>0</v>
          </cell>
          <cell r="FD513">
            <v>0</v>
          </cell>
          <cell r="FE513">
            <v>0</v>
          </cell>
          <cell r="FF513">
            <v>0</v>
          </cell>
          <cell r="FG513">
            <v>0</v>
          </cell>
          <cell r="FH513">
            <v>0</v>
          </cell>
          <cell r="FI513">
            <v>0</v>
          </cell>
          <cell r="FJ513">
            <v>0</v>
          </cell>
          <cell r="FK513">
            <v>0</v>
          </cell>
          <cell r="FL513">
            <v>0</v>
          </cell>
          <cell r="FM513">
            <v>0</v>
          </cell>
          <cell r="FN513">
            <v>0</v>
          </cell>
          <cell r="FO513">
            <v>0</v>
          </cell>
          <cell r="FP513">
            <v>0</v>
          </cell>
          <cell r="FQ513">
            <v>0</v>
          </cell>
          <cell r="FR513">
            <v>0</v>
          </cell>
          <cell r="FS513">
            <v>0</v>
          </cell>
          <cell r="FT513">
            <v>0</v>
          </cell>
          <cell r="FU513">
            <v>0</v>
          </cell>
          <cell r="FV513">
            <v>0</v>
          </cell>
          <cell r="FW513">
            <v>0</v>
          </cell>
        </row>
        <row r="514">
          <cell r="B514" t="str">
            <v>Co 333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88083.344045702121</v>
          </cell>
          <cell r="BU514">
            <v>67858.241880928836</v>
          </cell>
          <cell r="BV514">
            <v>85415.005088851642</v>
          </cell>
          <cell r="BW514">
            <v>44947.644639654842</v>
          </cell>
          <cell r="BX514">
            <v>112950.95596802174</v>
          </cell>
          <cell r="BY514">
            <v>86764.822016209975</v>
          </cell>
          <cell r="BZ514">
            <v>137671.50195607985</v>
          </cell>
          <cell r="CA514">
            <v>128810.24892028942</v>
          </cell>
          <cell r="CB514">
            <v>88776.684882906178</v>
          </cell>
          <cell r="CC514">
            <v>70152.348791999801</v>
          </cell>
          <cell r="CD514">
            <v>95622.993000954157</v>
          </cell>
          <cell r="CE514">
            <v>76188.264471527305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Q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0</v>
          </cell>
          <cell r="ER514">
            <v>0</v>
          </cell>
          <cell r="ES514">
            <v>0</v>
          </cell>
          <cell r="ET514">
            <v>0</v>
          </cell>
          <cell r="EU514">
            <v>0</v>
          </cell>
          <cell r="EV514">
            <v>0</v>
          </cell>
          <cell r="EW514">
            <v>0</v>
          </cell>
          <cell r="EX514">
            <v>0</v>
          </cell>
          <cell r="EY514">
            <v>0</v>
          </cell>
          <cell r="EZ514">
            <v>0</v>
          </cell>
          <cell r="FA514">
            <v>0</v>
          </cell>
          <cell r="FB514">
            <v>0</v>
          </cell>
          <cell r="FC514">
            <v>0</v>
          </cell>
          <cell r="FD514">
            <v>0</v>
          </cell>
          <cell r="FE514">
            <v>0</v>
          </cell>
          <cell r="FF514">
            <v>0</v>
          </cell>
          <cell r="FG514">
            <v>0</v>
          </cell>
          <cell r="FH514">
            <v>0</v>
          </cell>
          <cell r="FI514">
            <v>0</v>
          </cell>
          <cell r="FJ514">
            <v>0</v>
          </cell>
          <cell r="FK514">
            <v>0</v>
          </cell>
          <cell r="FL514">
            <v>0</v>
          </cell>
          <cell r="FM514">
            <v>0</v>
          </cell>
          <cell r="FN514">
            <v>0</v>
          </cell>
          <cell r="FO514">
            <v>0</v>
          </cell>
          <cell r="FP514">
            <v>0</v>
          </cell>
          <cell r="FQ514">
            <v>0</v>
          </cell>
          <cell r="FR514">
            <v>0</v>
          </cell>
          <cell r="FS514">
            <v>0</v>
          </cell>
          <cell r="FT514">
            <v>0</v>
          </cell>
          <cell r="FU514">
            <v>0</v>
          </cell>
          <cell r="FV514">
            <v>0</v>
          </cell>
          <cell r="FW514">
            <v>0</v>
          </cell>
        </row>
        <row r="515">
          <cell r="B515" t="str">
            <v>Co 315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537.97315156775585</v>
          </cell>
          <cell r="BU515">
            <v>-2971.4892005934198</v>
          </cell>
          <cell r="BV515">
            <v>6733.272768909108</v>
          </cell>
          <cell r="BW515">
            <v>-4568.1670767614487</v>
          </cell>
          <cell r="BX515">
            <v>14716.692521569505</v>
          </cell>
          <cell r="BY515">
            <v>22.437717345161218</v>
          </cell>
          <cell r="BZ515">
            <v>-14392.269909515064</v>
          </cell>
          <cell r="CA515">
            <v>6972.8517825485324</v>
          </cell>
          <cell r="CB515">
            <v>9482.9549239321896</v>
          </cell>
          <cell r="CC515">
            <v>14560.981160498195</v>
          </cell>
          <cell r="CD515">
            <v>9302.4889068867997</v>
          </cell>
          <cell r="CE515">
            <v>7324.763585554756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  <cell r="DD515">
            <v>0</v>
          </cell>
          <cell r="DE515">
            <v>0</v>
          </cell>
          <cell r="DF515">
            <v>0</v>
          </cell>
          <cell r="DG515">
            <v>0</v>
          </cell>
          <cell r="DH515">
            <v>0</v>
          </cell>
          <cell r="DI515">
            <v>0</v>
          </cell>
          <cell r="DJ515">
            <v>0</v>
          </cell>
          <cell r="DK515">
            <v>0</v>
          </cell>
          <cell r="DL515">
            <v>0</v>
          </cell>
          <cell r="DM515">
            <v>0</v>
          </cell>
          <cell r="DN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0</v>
          </cell>
          <cell r="DS515">
            <v>0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0</v>
          </cell>
          <cell r="EB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0</v>
          </cell>
          <cell r="ER515">
            <v>0</v>
          </cell>
          <cell r="ES515">
            <v>0</v>
          </cell>
          <cell r="ET515">
            <v>0</v>
          </cell>
          <cell r="EU515">
            <v>0</v>
          </cell>
          <cell r="EV515">
            <v>0</v>
          </cell>
          <cell r="EW515">
            <v>0</v>
          </cell>
          <cell r="EX515">
            <v>0</v>
          </cell>
          <cell r="EY515">
            <v>0</v>
          </cell>
          <cell r="EZ515">
            <v>0</v>
          </cell>
          <cell r="FA515">
            <v>0</v>
          </cell>
          <cell r="FB515">
            <v>0</v>
          </cell>
          <cell r="FC515">
            <v>0</v>
          </cell>
          <cell r="FD515">
            <v>0</v>
          </cell>
          <cell r="FE515">
            <v>0</v>
          </cell>
          <cell r="FF515">
            <v>0</v>
          </cell>
          <cell r="FG515">
            <v>0</v>
          </cell>
          <cell r="FH515">
            <v>0</v>
          </cell>
          <cell r="FI515">
            <v>0</v>
          </cell>
          <cell r="FJ515">
            <v>0</v>
          </cell>
          <cell r="FK515">
            <v>0</v>
          </cell>
          <cell r="FL515">
            <v>0</v>
          </cell>
          <cell r="FM515">
            <v>0</v>
          </cell>
          <cell r="FN515">
            <v>0</v>
          </cell>
          <cell r="FO515">
            <v>0</v>
          </cell>
          <cell r="FP515">
            <v>0</v>
          </cell>
          <cell r="FQ515">
            <v>0</v>
          </cell>
          <cell r="FR515">
            <v>0</v>
          </cell>
          <cell r="FS515">
            <v>0</v>
          </cell>
          <cell r="FT515">
            <v>0</v>
          </cell>
          <cell r="FU515">
            <v>0</v>
          </cell>
          <cell r="FV515">
            <v>0</v>
          </cell>
          <cell r="FW515">
            <v>0</v>
          </cell>
        </row>
        <row r="516">
          <cell r="B516" t="str">
            <v>Co 316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21535.703390676965</v>
          </cell>
          <cell r="BU516">
            <v>21547.992232468838</v>
          </cell>
          <cell r="BV516">
            <v>25443.985512983214</v>
          </cell>
          <cell r="BW516">
            <v>23521.435338402734</v>
          </cell>
          <cell r="BX516">
            <v>36858.384129044745</v>
          </cell>
          <cell r="BY516">
            <v>34220.046896164829</v>
          </cell>
          <cell r="BZ516">
            <v>24919.374635411077</v>
          </cell>
          <cell r="CA516">
            <v>26131.084068269163</v>
          </cell>
          <cell r="CB516">
            <v>28232.931355293498</v>
          </cell>
          <cell r="CC516">
            <v>26736.968946770459</v>
          </cell>
          <cell r="CD516">
            <v>34988.524555541342</v>
          </cell>
          <cell r="CE516">
            <v>20033.285670794998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  <cell r="DF516">
            <v>0</v>
          </cell>
          <cell r="DG516">
            <v>0</v>
          </cell>
          <cell r="DH516">
            <v>0</v>
          </cell>
          <cell r="DI516">
            <v>0</v>
          </cell>
          <cell r="DJ516">
            <v>0</v>
          </cell>
          <cell r="DK516">
            <v>0</v>
          </cell>
          <cell r="DL516">
            <v>0</v>
          </cell>
          <cell r="DM516">
            <v>0</v>
          </cell>
          <cell r="DN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0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0</v>
          </cell>
          <cell r="EB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0</v>
          </cell>
          <cell r="ER516">
            <v>0</v>
          </cell>
          <cell r="ES516">
            <v>0</v>
          </cell>
          <cell r="ET516">
            <v>0</v>
          </cell>
          <cell r="EU516">
            <v>0</v>
          </cell>
          <cell r="EV516">
            <v>0</v>
          </cell>
          <cell r="EW516">
            <v>0</v>
          </cell>
          <cell r="EX516">
            <v>0</v>
          </cell>
          <cell r="EY516">
            <v>0</v>
          </cell>
          <cell r="EZ516">
            <v>0</v>
          </cell>
          <cell r="FA516">
            <v>0</v>
          </cell>
          <cell r="FB516">
            <v>0</v>
          </cell>
          <cell r="FC516">
            <v>0</v>
          </cell>
          <cell r="FD516">
            <v>0</v>
          </cell>
          <cell r="FE516">
            <v>0</v>
          </cell>
          <cell r="FF516">
            <v>0</v>
          </cell>
          <cell r="FG516">
            <v>0</v>
          </cell>
          <cell r="FH516">
            <v>0</v>
          </cell>
          <cell r="FI516">
            <v>0</v>
          </cell>
          <cell r="FJ516">
            <v>0</v>
          </cell>
          <cell r="FK516">
            <v>0</v>
          </cell>
          <cell r="FL516">
            <v>0</v>
          </cell>
          <cell r="FM516">
            <v>0</v>
          </cell>
          <cell r="FN516">
            <v>0</v>
          </cell>
          <cell r="FO516">
            <v>0</v>
          </cell>
          <cell r="FP516">
            <v>0</v>
          </cell>
          <cell r="FQ516">
            <v>0</v>
          </cell>
          <cell r="FR516">
            <v>0</v>
          </cell>
          <cell r="FS516">
            <v>0</v>
          </cell>
          <cell r="FT516">
            <v>0</v>
          </cell>
          <cell r="FU516">
            <v>0</v>
          </cell>
          <cell r="FV516">
            <v>0</v>
          </cell>
          <cell r="FW516">
            <v>0</v>
          </cell>
        </row>
        <row r="517">
          <cell r="B517" t="str">
            <v>Co 317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34547.459732116942</v>
          </cell>
          <cell r="BU517">
            <v>21617.10392608415</v>
          </cell>
          <cell r="BV517">
            <v>37235.586729577073</v>
          </cell>
          <cell r="BW517">
            <v>47302.167960706429</v>
          </cell>
          <cell r="BX517">
            <v>56794.423658506639</v>
          </cell>
          <cell r="BY517">
            <v>42643.124706212751</v>
          </cell>
          <cell r="BZ517">
            <v>38931.248698673604</v>
          </cell>
          <cell r="CA517">
            <v>53362.909049693888</v>
          </cell>
          <cell r="CB517">
            <v>40839.895882297656</v>
          </cell>
          <cell r="CC517">
            <v>46682.628048603641</v>
          </cell>
          <cell r="CD517">
            <v>46321.881843231473</v>
          </cell>
          <cell r="CE517">
            <v>45709.906102870285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  <cell r="DD517">
            <v>0</v>
          </cell>
          <cell r="DE517">
            <v>0</v>
          </cell>
          <cell r="DF517">
            <v>0</v>
          </cell>
          <cell r="DG517">
            <v>0</v>
          </cell>
          <cell r="DH517">
            <v>0</v>
          </cell>
          <cell r="DI517">
            <v>0</v>
          </cell>
          <cell r="DJ517">
            <v>0</v>
          </cell>
          <cell r="DK517">
            <v>0</v>
          </cell>
          <cell r="DL517">
            <v>0</v>
          </cell>
          <cell r="DM517">
            <v>0</v>
          </cell>
          <cell r="DN517">
            <v>0</v>
          </cell>
          <cell r="DO517">
            <v>0</v>
          </cell>
          <cell r="DP517">
            <v>0</v>
          </cell>
          <cell r="DQ517">
            <v>0</v>
          </cell>
          <cell r="DR517">
            <v>0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0</v>
          </cell>
          <cell r="EB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0</v>
          </cell>
          <cell r="ER517">
            <v>0</v>
          </cell>
          <cell r="ES517">
            <v>0</v>
          </cell>
          <cell r="ET517">
            <v>0</v>
          </cell>
          <cell r="EU517">
            <v>0</v>
          </cell>
          <cell r="EV517">
            <v>0</v>
          </cell>
          <cell r="EW517">
            <v>0</v>
          </cell>
          <cell r="EX517">
            <v>0</v>
          </cell>
          <cell r="EY517">
            <v>0</v>
          </cell>
          <cell r="EZ517">
            <v>0</v>
          </cell>
          <cell r="FA517">
            <v>0</v>
          </cell>
          <cell r="FB517">
            <v>0</v>
          </cell>
          <cell r="FC517">
            <v>0</v>
          </cell>
          <cell r="FD517">
            <v>0</v>
          </cell>
          <cell r="FE517">
            <v>0</v>
          </cell>
          <cell r="FF517">
            <v>0</v>
          </cell>
          <cell r="FG517">
            <v>0</v>
          </cell>
          <cell r="FH517">
            <v>0</v>
          </cell>
          <cell r="FI517">
            <v>0</v>
          </cell>
          <cell r="FJ517">
            <v>0</v>
          </cell>
          <cell r="FK517">
            <v>0</v>
          </cell>
          <cell r="FL517">
            <v>0</v>
          </cell>
          <cell r="FM517">
            <v>0</v>
          </cell>
          <cell r="FN517">
            <v>0</v>
          </cell>
          <cell r="FO517">
            <v>0</v>
          </cell>
          <cell r="FP517">
            <v>0</v>
          </cell>
          <cell r="FQ517">
            <v>0</v>
          </cell>
          <cell r="FR517">
            <v>0</v>
          </cell>
          <cell r="FS517">
            <v>0</v>
          </cell>
          <cell r="FT517">
            <v>0</v>
          </cell>
          <cell r="FU517">
            <v>0</v>
          </cell>
          <cell r="FV517">
            <v>0</v>
          </cell>
          <cell r="FW517">
            <v>0</v>
          </cell>
        </row>
        <row r="518">
          <cell r="B518" t="str">
            <v>Co 385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148299.12503816307</v>
          </cell>
          <cell r="BU518">
            <v>161296.49462035173</v>
          </cell>
          <cell r="BV518">
            <v>233952.08381458611</v>
          </cell>
          <cell r="BW518">
            <v>275173.46405480744</v>
          </cell>
          <cell r="BX518">
            <v>286251.54313387687</v>
          </cell>
          <cell r="BY518">
            <v>359849.16373046039</v>
          </cell>
          <cell r="BZ518">
            <v>380055.32396788261</v>
          </cell>
          <cell r="CA518">
            <v>291620.25506256847</v>
          </cell>
          <cell r="CB518">
            <v>298129.5384570196</v>
          </cell>
          <cell r="CC518">
            <v>260979.94972719089</v>
          </cell>
          <cell r="CD518">
            <v>227080.20366283707</v>
          </cell>
          <cell r="CE518">
            <v>204681.57721243953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  <cell r="DF518">
            <v>0</v>
          </cell>
          <cell r="DG518">
            <v>0</v>
          </cell>
          <cell r="DH518">
            <v>0</v>
          </cell>
          <cell r="DI518">
            <v>0</v>
          </cell>
          <cell r="DJ518">
            <v>0</v>
          </cell>
          <cell r="DK518">
            <v>0</v>
          </cell>
          <cell r="DL518">
            <v>0</v>
          </cell>
          <cell r="DM518">
            <v>0</v>
          </cell>
          <cell r="DN518">
            <v>0</v>
          </cell>
          <cell r="DO518">
            <v>0</v>
          </cell>
          <cell r="DP518">
            <v>0</v>
          </cell>
          <cell r="DQ518">
            <v>0</v>
          </cell>
          <cell r="DR518">
            <v>0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>
            <v>0</v>
          </cell>
          <cell r="DX518">
            <v>0</v>
          </cell>
          <cell r="DY518">
            <v>0</v>
          </cell>
          <cell r="DZ518">
            <v>0</v>
          </cell>
          <cell r="EA518">
            <v>0</v>
          </cell>
          <cell r="EB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0</v>
          </cell>
          <cell r="ER518">
            <v>0</v>
          </cell>
          <cell r="ES518">
            <v>0</v>
          </cell>
          <cell r="ET518">
            <v>0</v>
          </cell>
          <cell r="EU518">
            <v>0</v>
          </cell>
          <cell r="EV518">
            <v>0</v>
          </cell>
          <cell r="EW518">
            <v>0</v>
          </cell>
          <cell r="EX518">
            <v>0</v>
          </cell>
          <cell r="EY518">
            <v>0</v>
          </cell>
          <cell r="EZ518">
            <v>0</v>
          </cell>
          <cell r="FA518">
            <v>0</v>
          </cell>
          <cell r="FB518">
            <v>0</v>
          </cell>
          <cell r="FC518">
            <v>0</v>
          </cell>
          <cell r="FD518">
            <v>0</v>
          </cell>
          <cell r="FE518">
            <v>0</v>
          </cell>
          <cell r="FF518">
            <v>0</v>
          </cell>
          <cell r="FG518">
            <v>0</v>
          </cell>
          <cell r="FH518">
            <v>0</v>
          </cell>
          <cell r="FI518">
            <v>0</v>
          </cell>
          <cell r="FJ518">
            <v>0</v>
          </cell>
          <cell r="FK518">
            <v>0</v>
          </cell>
          <cell r="FL518">
            <v>0</v>
          </cell>
          <cell r="FM518">
            <v>0</v>
          </cell>
          <cell r="FN518">
            <v>0</v>
          </cell>
          <cell r="FO518">
            <v>0</v>
          </cell>
          <cell r="FP518">
            <v>0</v>
          </cell>
          <cell r="FQ518">
            <v>0</v>
          </cell>
          <cell r="FR518">
            <v>0</v>
          </cell>
          <cell r="FS518">
            <v>0</v>
          </cell>
          <cell r="FT518">
            <v>0</v>
          </cell>
          <cell r="FU518">
            <v>0</v>
          </cell>
          <cell r="FV518">
            <v>0</v>
          </cell>
          <cell r="FW518">
            <v>0</v>
          </cell>
        </row>
        <row r="519">
          <cell r="B519" t="str">
            <v>Co 181</v>
          </cell>
          <cell r="BH519">
            <v>0</v>
          </cell>
          <cell r="BI519">
            <v>0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5729.9482669639965</v>
          </cell>
          <cell r="BU519">
            <v>16487.976597151817</v>
          </cell>
          <cell r="BV519">
            <v>6166.7129998623104</v>
          </cell>
          <cell r="BW519">
            <v>3855.1484705658204</v>
          </cell>
          <cell r="BX519">
            <v>6190.9637394683959</v>
          </cell>
          <cell r="BY519">
            <v>1308.3647817784804</v>
          </cell>
          <cell r="BZ519">
            <v>1229.1801293986027</v>
          </cell>
          <cell r="CA519">
            <v>1877.1226445961092</v>
          </cell>
          <cell r="CB519">
            <v>-575.12106586334448</v>
          </cell>
          <cell r="CC519">
            <v>4323.3121393845595</v>
          </cell>
          <cell r="CD519">
            <v>5072.1524868902579</v>
          </cell>
          <cell r="CE519">
            <v>5298.6132737710777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  <cell r="DF519">
            <v>0</v>
          </cell>
          <cell r="DG519">
            <v>0</v>
          </cell>
          <cell r="DH519">
            <v>0</v>
          </cell>
          <cell r="DI519">
            <v>0</v>
          </cell>
          <cell r="DJ519">
            <v>0</v>
          </cell>
          <cell r="DK519">
            <v>0</v>
          </cell>
          <cell r="DL519">
            <v>0</v>
          </cell>
          <cell r="DM519">
            <v>0</v>
          </cell>
          <cell r="DN519">
            <v>0</v>
          </cell>
          <cell r="DO519">
            <v>0</v>
          </cell>
          <cell r="DP519">
            <v>0</v>
          </cell>
          <cell r="DQ519">
            <v>0</v>
          </cell>
          <cell r="DR519">
            <v>0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0</v>
          </cell>
          <cell r="EB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  <cell r="EO519">
            <v>0</v>
          </cell>
          <cell r="EP519">
            <v>0</v>
          </cell>
          <cell r="EQ519">
            <v>0</v>
          </cell>
          <cell r="ER519">
            <v>0</v>
          </cell>
          <cell r="ES519">
            <v>0</v>
          </cell>
          <cell r="ET519">
            <v>0</v>
          </cell>
          <cell r="EU519">
            <v>0</v>
          </cell>
          <cell r="EV519">
            <v>0</v>
          </cell>
          <cell r="EW519">
            <v>0</v>
          </cell>
          <cell r="EX519">
            <v>0</v>
          </cell>
          <cell r="EY519">
            <v>0</v>
          </cell>
          <cell r="EZ519">
            <v>0</v>
          </cell>
          <cell r="FA519">
            <v>0</v>
          </cell>
          <cell r="FB519">
            <v>0</v>
          </cell>
          <cell r="FC519">
            <v>0</v>
          </cell>
          <cell r="FD519">
            <v>0</v>
          </cell>
          <cell r="FE519">
            <v>0</v>
          </cell>
          <cell r="FF519">
            <v>0</v>
          </cell>
          <cell r="FG519">
            <v>0</v>
          </cell>
          <cell r="FH519">
            <v>0</v>
          </cell>
          <cell r="FI519">
            <v>0</v>
          </cell>
          <cell r="FJ519">
            <v>0</v>
          </cell>
          <cell r="FK519">
            <v>0</v>
          </cell>
          <cell r="FL519">
            <v>0</v>
          </cell>
          <cell r="FM519">
            <v>0</v>
          </cell>
          <cell r="FN519">
            <v>0</v>
          </cell>
          <cell r="FO519">
            <v>0</v>
          </cell>
          <cell r="FP519">
            <v>0</v>
          </cell>
          <cell r="FQ519">
            <v>0</v>
          </cell>
          <cell r="FR519">
            <v>0</v>
          </cell>
          <cell r="FS519">
            <v>0</v>
          </cell>
          <cell r="FT519">
            <v>0</v>
          </cell>
          <cell r="FU519">
            <v>0</v>
          </cell>
          <cell r="FV519">
            <v>0</v>
          </cell>
          <cell r="FW519">
            <v>0</v>
          </cell>
        </row>
        <row r="520">
          <cell r="B520" t="str">
            <v>Co 300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16706.604563244859</v>
          </cell>
          <cell r="BU520">
            <v>11848.488589788099</v>
          </cell>
          <cell r="BV520">
            <v>18403.356185545592</v>
          </cell>
          <cell r="BW520">
            <v>10807.264443983324</v>
          </cell>
          <cell r="BX520">
            <v>16522.942853316956</v>
          </cell>
          <cell r="BY520">
            <v>10356.043734868192</v>
          </cell>
          <cell r="BZ520">
            <v>34997.622103877438</v>
          </cell>
          <cell r="CA520">
            <v>31192.218046136106</v>
          </cell>
          <cell r="CB520">
            <v>17426.314128445531</v>
          </cell>
          <cell r="CC520">
            <v>25227.019545680632</v>
          </cell>
          <cell r="CD520">
            <v>24967.885053828104</v>
          </cell>
          <cell r="CE520">
            <v>22640.126239199759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  <cell r="DD520">
            <v>0</v>
          </cell>
          <cell r="DE520">
            <v>0</v>
          </cell>
          <cell r="DF520">
            <v>0</v>
          </cell>
          <cell r="DG520">
            <v>0</v>
          </cell>
          <cell r="DH520">
            <v>0</v>
          </cell>
          <cell r="DI520">
            <v>0</v>
          </cell>
          <cell r="DJ520">
            <v>0</v>
          </cell>
          <cell r="DK520">
            <v>0</v>
          </cell>
          <cell r="DL520">
            <v>0</v>
          </cell>
          <cell r="DM520">
            <v>0</v>
          </cell>
          <cell r="DN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0</v>
          </cell>
          <cell r="DS520">
            <v>0</v>
          </cell>
          <cell r="DT520">
            <v>0</v>
          </cell>
          <cell r="DU520">
            <v>0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0</v>
          </cell>
          <cell r="EB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0</v>
          </cell>
          <cell r="ER520">
            <v>0</v>
          </cell>
          <cell r="ES520">
            <v>0</v>
          </cell>
          <cell r="ET520">
            <v>0</v>
          </cell>
          <cell r="EU520">
            <v>0</v>
          </cell>
          <cell r="EV520">
            <v>0</v>
          </cell>
          <cell r="EW520">
            <v>0</v>
          </cell>
          <cell r="EX520">
            <v>0</v>
          </cell>
          <cell r="EY520">
            <v>0</v>
          </cell>
          <cell r="EZ520">
            <v>0</v>
          </cell>
          <cell r="FA520">
            <v>0</v>
          </cell>
          <cell r="FB520">
            <v>0</v>
          </cell>
          <cell r="FC520">
            <v>0</v>
          </cell>
          <cell r="FD520">
            <v>0</v>
          </cell>
          <cell r="FE520">
            <v>0</v>
          </cell>
          <cell r="FF520">
            <v>0</v>
          </cell>
          <cell r="FG520">
            <v>0</v>
          </cell>
          <cell r="FH520">
            <v>0</v>
          </cell>
          <cell r="FI520">
            <v>0</v>
          </cell>
          <cell r="FJ520">
            <v>0</v>
          </cell>
          <cell r="FK520">
            <v>0</v>
          </cell>
          <cell r="FL520">
            <v>0</v>
          </cell>
          <cell r="FM520">
            <v>0</v>
          </cell>
          <cell r="FN520">
            <v>0</v>
          </cell>
          <cell r="FO520">
            <v>0</v>
          </cell>
          <cell r="FP520">
            <v>0</v>
          </cell>
          <cell r="FQ520">
            <v>0</v>
          </cell>
          <cell r="FR520">
            <v>0</v>
          </cell>
          <cell r="FS520">
            <v>0</v>
          </cell>
          <cell r="FT520">
            <v>0</v>
          </cell>
          <cell r="FU520">
            <v>0</v>
          </cell>
          <cell r="FV520">
            <v>0</v>
          </cell>
          <cell r="FW520">
            <v>0</v>
          </cell>
        </row>
        <row r="521">
          <cell r="B521" t="str">
            <v>Co 150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88328.442879902897</v>
          </cell>
          <cell r="BU521">
            <v>142773.67873532465</v>
          </cell>
          <cell r="BV521">
            <v>156622.75058582652</v>
          </cell>
          <cell r="BW521">
            <v>115705.62670816664</v>
          </cell>
          <cell r="BX521">
            <v>100997.67171829348</v>
          </cell>
          <cell r="BY521">
            <v>66624.734260257392</v>
          </cell>
          <cell r="BZ521">
            <v>78598.014991126955</v>
          </cell>
          <cell r="CA521">
            <v>109839.12034992139</v>
          </cell>
          <cell r="CB521">
            <v>70578.832719636674</v>
          </cell>
          <cell r="CC521">
            <v>133716.62607921212</v>
          </cell>
          <cell r="CD521">
            <v>118034.44237676276</v>
          </cell>
          <cell r="CE521">
            <v>119177.75942215542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  <cell r="DF521">
            <v>0</v>
          </cell>
          <cell r="DG521">
            <v>0</v>
          </cell>
          <cell r="DH521">
            <v>0</v>
          </cell>
          <cell r="DI521">
            <v>0</v>
          </cell>
          <cell r="DJ521">
            <v>0</v>
          </cell>
          <cell r="DK521">
            <v>0</v>
          </cell>
          <cell r="DL521">
            <v>0</v>
          </cell>
          <cell r="DM521">
            <v>0</v>
          </cell>
          <cell r="DN521">
            <v>0</v>
          </cell>
          <cell r="DO521">
            <v>0</v>
          </cell>
          <cell r="DP521">
            <v>0</v>
          </cell>
          <cell r="DQ521">
            <v>0</v>
          </cell>
          <cell r="DR521">
            <v>0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0</v>
          </cell>
          <cell r="EB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0</v>
          </cell>
          <cell r="ER521">
            <v>0</v>
          </cell>
          <cell r="ES521">
            <v>0</v>
          </cell>
          <cell r="ET521">
            <v>0</v>
          </cell>
          <cell r="EU521">
            <v>0</v>
          </cell>
          <cell r="EV521">
            <v>0</v>
          </cell>
          <cell r="EW521">
            <v>0</v>
          </cell>
          <cell r="EX521">
            <v>0</v>
          </cell>
          <cell r="EY521">
            <v>0</v>
          </cell>
          <cell r="EZ521">
            <v>0</v>
          </cell>
          <cell r="FA521">
            <v>0</v>
          </cell>
          <cell r="FB521">
            <v>0</v>
          </cell>
          <cell r="FC521">
            <v>0</v>
          </cell>
          <cell r="FD521">
            <v>0</v>
          </cell>
          <cell r="FE521">
            <v>0</v>
          </cell>
          <cell r="FF521">
            <v>0</v>
          </cell>
          <cell r="FG521">
            <v>0</v>
          </cell>
          <cell r="FH521">
            <v>0</v>
          </cell>
          <cell r="FI521">
            <v>0</v>
          </cell>
          <cell r="FJ521">
            <v>0</v>
          </cell>
          <cell r="FK521">
            <v>0</v>
          </cell>
          <cell r="FL521">
            <v>0</v>
          </cell>
          <cell r="FM521">
            <v>0</v>
          </cell>
          <cell r="FN521">
            <v>0</v>
          </cell>
          <cell r="FO521">
            <v>0</v>
          </cell>
          <cell r="FP521">
            <v>0</v>
          </cell>
          <cell r="FQ521">
            <v>0</v>
          </cell>
          <cell r="FR521">
            <v>0</v>
          </cell>
          <cell r="FS521">
            <v>0</v>
          </cell>
          <cell r="FT521">
            <v>0</v>
          </cell>
          <cell r="FU521">
            <v>0</v>
          </cell>
          <cell r="FV521">
            <v>0</v>
          </cell>
          <cell r="FW521">
            <v>0</v>
          </cell>
        </row>
        <row r="522">
          <cell r="B522" t="str">
            <v>Co 241</v>
          </cell>
          <cell r="BH522">
            <v>0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13133.640417469367</v>
          </cell>
          <cell r="BU522">
            <v>7406.1852366138482</v>
          </cell>
          <cell r="BV522">
            <v>13536.869413481749</v>
          </cell>
          <cell r="BW522">
            <v>6113.8313869216217</v>
          </cell>
          <cell r="BX522">
            <v>11859.7327603554</v>
          </cell>
          <cell r="BY522">
            <v>25755.805364941254</v>
          </cell>
          <cell r="BZ522">
            <v>25073.656971496632</v>
          </cell>
          <cell r="CA522">
            <v>14592.535230523587</v>
          </cell>
          <cell r="CB522">
            <v>16716.17349919663</v>
          </cell>
          <cell r="CC522">
            <v>16628.533285218538</v>
          </cell>
          <cell r="CD522">
            <v>16295.542538392583</v>
          </cell>
          <cell r="CE522">
            <v>16361.064415335815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-6375</v>
          </cell>
          <cell r="DF522">
            <v>-6375</v>
          </cell>
          <cell r="DG522">
            <v>-6375</v>
          </cell>
          <cell r="DH522">
            <v>-6375</v>
          </cell>
          <cell r="DI522">
            <v>-6375</v>
          </cell>
          <cell r="DJ522">
            <v>-6375</v>
          </cell>
          <cell r="DK522">
            <v>-6375</v>
          </cell>
          <cell r="DL522">
            <v>-6375</v>
          </cell>
          <cell r="DM522">
            <v>-6375</v>
          </cell>
          <cell r="DN522">
            <v>-6375</v>
          </cell>
          <cell r="DO522">
            <v>-6375</v>
          </cell>
          <cell r="DP522">
            <v>-6375</v>
          </cell>
          <cell r="DQ522">
            <v>0</v>
          </cell>
          <cell r="DR522">
            <v>0</v>
          </cell>
          <cell r="DS522">
            <v>0</v>
          </cell>
          <cell r="DT522">
            <v>0</v>
          </cell>
          <cell r="DU522">
            <v>0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-6375</v>
          </cell>
          <cell r="ED522">
            <v>-6375</v>
          </cell>
          <cell r="EE522">
            <v>-6375</v>
          </cell>
          <cell r="EF522">
            <v>-6375</v>
          </cell>
          <cell r="EG522">
            <v>-6375</v>
          </cell>
          <cell r="EH522">
            <v>-6375</v>
          </cell>
          <cell r="EI522">
            <v>-6375</v>
          </cell>
          <cell r="EJ522">
            <v>-6375</v>
          </cell>
          <cell r="EK522">
            <v>-6375</v>
          </cell>
          <cell r="EL522">
            <v>-6375</v>
          </cell>
          <cell r="EM522">
            <v>-6375</v>
          </cell>
          <cell r="EN522">
            <v>-6375</v>
          </cell>
          <cell r="EO522">
            <v>0</v>
          </cell>
          <cell r="EP522">
            <v>0</v>
          </cell>
          <cell r="EQ522">
            <v>0</v>
          </cell>
          <cell r="ER522">
            <v>0</v>
          </cell>
          <cell r="ES522">
            <v>0</v>
          </cell>
          <cell r="ET522">
            <v>0</v>
          </cell>
          <cell r="EU522">
            <v>0</v>
          </cell>
          <cell r="EV522">
            <v>0</v>
          </cell>
          <cell r="EW522">
            <v>0</v>
          </cell>
          <cell r="EX522">
            <v>0</v>
          </cell>
          <cell r="EY522">
            <v>0</v>
          </cell>
          <cell r="EZ522">
            <v>0</v>
          </cell>
          <cell r="FA522">
            <v>-6375</v>
          </cell>
          <cell r="FB522">
            <v>-6375</v>
          </cell>
          <cell r="FC522">
            <v>-6375</v>
          </cell>
          <cell r="FD522">
            <v>-6375</v>
          </cell>
          <cell r="FE522">
            <v>-6375</v>
          </cell>
          <cell r="FF522">
            <v>-6375</v>
          </cell>
          <cell r="FG522">
            <v>-6375</v>
          </cell>
          <cell r="FH522">
            <v>-6375</v>
          </cell>
          <cell r="FI522">
            <v>-6375</v>
          </cell>
          <cell r="FJ522">
            <v>-6375</v>
          </cell>
          <cell r="FK522">
            <v>-6375</v>
          </cell>
          <cell r="FL522">
            <v>-6375</v>
          </cell>
          <cell r="FM522">
            <v>0</v>
          </cell>
          <cell r="FN522">
            <v>0</v>
          </cell>
          <cell r="FO522">
            <v>0</v>
          </cell>
          <cell r="FP522">
            <v>0</v>
          </cell>
          <cell r="FQ522">
            <v>0</v>
          </cell>
          <cell r="FR522">
            <v>0</v>
          </cell>
          <cell r="FS522">
            <v>0</v>
          </cell>
          <cell r="FT522">
            <v>0</v>
          </cell>
          <cell r="FU522">
            <v>0</v>
          </cell>
          <cell r="FV522">
            <v>0</v>
          </cell>
          <cell r="FW522">
            <v>0</v>
          </cell>
        </row>
        <row r="523">
          <cell r="B523" t="str">
            <v>Co 242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1790.8550265401118</v>
          </cell>
          <cell r="BU523">
            <v>3404.8324018631529</v>
          </cell>
          <cell r="BV523">
            <v>4792.1464278506955</v>
          </cell>
          <cell r="BW523">
            <v>9795.4225293670006</v>
          </cell>
          <cell r="BX523">
            <v>-451.05512252252356</v>
          </cell>
          <cell r="BY523">
            <v>-1245.647911453525</v>
          </cell>
          <cell r="BZ523">
            <v>17389.923876477562</v>
          </cell>
          <cell r="CA523">
            <v>6693.3367539115416</v>
          </cell>
          <cell r="CB523">
            <v>2422.7481002414697</v>
          </cell>
          <cell r="CC523">
            <v>822.61194511842859</v>
          </cell>
          <cell r="CD523">
            <v>3598.9804298196977</v>
          </cell>
          <cell r="CE523">
            <v>5704.0410702820236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-60.217659240303554</v>
          </cell>
          <cell r="DE523">
            <v>-54.390143829951597</v>
          </cell>
          <cell r="DF523">
            <v>-60.217659240303554</v>
          </cell>
          <cell r="DG523">
            <v>-58.275154103519561</v>
          </cell>
          <cell r="DH523">
            <v>-60.217659240303554</v>
          </cell>
          <cell r="DI523">
            <v>-58.275154103519561</v>
          </cell>
          <cell r="DJ523">
            <v>-60.217659240303554</v>
          </cell>
          <cell r="DK523">
            <v>-60.217659240303554</v>
          </cell>
          <cell r="DL523">
            <v>-58.275154103519561</v>
          </cell>
          <cell r="DM523">
            <v>-60.217659240303554</v>
          </cell>
          <cell r="DN523">
            <v>-58.275154103519561</v>
          </cell>
          <cell r="DO523">
            <v>-60.217659240303554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0</v>
          </cell>
          <cell r="EB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0</v>
          </cell>
          <cell r="ER523">
            <v>0</v>
          </cell>
          <cell r="ES523">
            <v>0</v>
          </cell>
          <cell r="ET523">
            <v>0</v>
          </cell>
          <cell r="EU523">
            <v>0</v>
          </cell>
          <cell r="EV523">
            <v>0</v>
          </cell>
          <cell r="EW523">
            <v>0</v>
          </cell>
          <cell r="EX523">
            <v>0</v>
          </cell>
          <cell r="EY523">
            <v>0</v>
          </cell>
          <cell r="EZ523">
            <v>0</v>
          </cell>
          <cell r="FA523">
            <v>0</v>
          </cell>
          <cell r="FB523">
            <v>0</v>
          </cell>
          <cell r="FC523">
            <v>0</v>
          </cell>
          <cell r="FD523">
            <v>0</v>
          </cell>
          <cell r="FE523">
            <v>0</v>
          </cell>
          <cell r="FF523">
            <v>0</v>
          </cell>
          <cell r="FG523">
            <v>0</v>
          </cell>
          <cell r="FH523">
            <v>0</v>
          </cell>
          <cell r="FI523">
            <v>0</v>
          </cell>
          <cell r="FJ523">
            <v>0</v>
          </cell>
          <cell r="FK523">
            <v>0</v>
          </cell>
          <cell r="FL523">
            <v>-3077.2432087691882</v>
          </cell>
          <cell r="FM523">
            <v>-2878.711388848596</v>
          </cell>
          <cell r="FN523">
            <v>-3077.2432087691882</v>
          </cell>
          <cell r="FO523">
            <v>-2977.9772988088916</v>
          </cell>
          <cell r="FP523">
            <v>-3077.2432087691882</v>
          </cell>
          <cell r="FQ523">
            <v>-2977.9772988088916</v>
          </cell>
          <cell r="FR523">
            <v>-3077.2432087691882</v>
          </cell>
          <cell r="FS523">
            <v>-3077.2432087691882</v>
          </cell>
          <cell r="FT523">
            <v>-2977.9772988088916</v>
          </cell>
          <cell r="FU523">
            <v>-3077.2432087691882</v>
          </cell>
          <cell r="FV523">
            <v>-2977.9772988088916</v>
          </cell>
          <cell r="FW523">
            <v>-3077.2432087691882</v>
          </cell>
        </row>
        <row r="524">
          <cell r="B524" t="str">
            <v>Co 246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14391.095723802806</v>
          </cell>
          <cell r="BU524">
            <v>8098.2082852931489</v>
          </cell>
          <cell r="BV524">
            <v>24337.493306806995</v>
          </cell>
          <cell r="BW524">
            <v>21672.500574339814</v>
          </cell>
          <cell r="BX524">
            <v>12796.638182325099</v>
          </cell>
          <cell r="BY524">
            <v>15878.64442234196</v>
          </cell>
          <cell r="BZ524">
            <v>22703.639372221085</v>
          </cell>
          <cell r="CA524">
            <v>14698.105069065037</v>
          </cell>
          <cell r="CB524">
            <v>29080.452232966469</v>
          </cell>
          <cell r="CC524">
            <v>30394.059661017658</v>
          </cell>
          <cell r="CD524">
            <v>27752.840411215118</v>
          </cell>
          <cell r="CE524">
            <v>24450.274918550145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  <cell r="DF524">
            <v>0</v>
          </cell>
          <cell r="DG524">
            <v>0</v>
          </cell>
          <cell r="DH524">
            <v>0</v>
          </cell>
          <cell r="DI524">
            <v>0</v>
          </cell>
          <cell r="DJ524">
            <v>0</v>
          </cell>
          <cell r="DK524">
            <v>0</v>
          </cell>
          <cell r="DL524">
            <v>0</v>
          </cell>
          <cell r="DM524">
            <v>0</v>
          </cell>
          <cell r="DN524">
            <v>0</v>
          </cell>
          <cell r="DO524">
            <v>0</v>
          </cell>
          <cell r="DP524">
            <v>0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0</v>
          </cell>
          <cell r="EB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0</v>
          </cell>
          <cell r="ER524">
            <v>0</v>
          </cell>
          <cell r="ES524">
            <v>0</v>
          </cell>
          <cell r="ET524">
            <v>0</v>
          </cell>
          <cell r="EU524">
            <v>0</v>
          </cell>
          <cell r="EV524">
            <v>0</v>
          </cell>
          <cell r="EW524">
            <v>0</v>
          </cell>
          <cell r="EX524">
            <v>0</v>
          </cell>
          <cell r="EY524">
            <v>0</v>
          </cell>
          <cell r="EZ524">
            <v>0</v>
          </cell>
          <cell r="FA524">
            <v>0</v>
          </cell>
          <cell r="FB524">
            <v>0</v>
          </cell>
          <cell r="FC524">
            <v>0</v>
          </cell>
          <cell r="FD524">
            <v>0</v>
          </cell>
          <cell r="FE524">
            <v>0</v>
          </cell>
          <cell r="FF524">
            <v>0</v>
          </cell>
          <cell r="FG524">
            <v>0</v>
          </cell>
          <cell r="FH524">
            <v>0</v>
          </cell>
          <cell r="FI524">
            <v>0</v>
          </cell>
          <cell r="FJ524">
            <v>0</v>
          </cell>
          <cell r="FK524">
            <v>0</v>
          </cell>
          <cell r="FL524">
            <v>0</v>
          </cell>
          <cell r="FM524">
            <v>0</v>
          </cell>
          <cell r="FN524">
            <v>0</v>
          </cell>
          <cell r="FO524">
            <v>0</v>
          </cell>
          <cell r="FP524">
            <v>0</v>
          </cell>
          <cell r="FQ524">
            <v>0</v>
          </cell>
          <cell r="FR524">
            <v>0</v>
          </cell>
          <cell r="FS524">
            <v>0</v>
          </cell>
          <cell r="FT524">
            <v>0</v>
          </cell>
          <cell r="FU524">
            <v>0</v>
          </cell>
          <cell r="FV524">
            <v>0</v>
          </cell>
          <cell r="FW524">
            <v>0</v>
          </cell>
        </row>
        <row r="525">
          <cell r="B525" t="str">
            <v>Co 400</v>
          </cell>
          <cell r="BH525">
            <v>0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225936.17203217081</v>
          </cell>
          <cell r="BU525">
            <v>193853.68622817367</v>
          </cell>
          <cell r="BV525">
            <v>129961.44025450508</v>
          </cell>
          <cell r="BW525">
            <v>239265.70742577832</v>
          </cell>
          <cell r="BX525">
            <v>236840.59754911019</v>
          </cell>
          <cell r="BY525">
            <v>133785.79698062234</v>
          </cell>
          <cell r="BZ525">
            <v>286052.82211408194</v>
          </cell>
          <cell r="CA525">
            <v>330165.63713579212</v>
          </cell>
          <cell r="CB525">
            <v>247005.49088968162</v>
          </cell>
          <cell r="CC525">
            <v>286937.30684825557</v>
          </cell>
          <cell r="CD525">
            <v>104035.10841338825</v>
          </cell>
          <cell r="CE525">
            <v>-48076.034106796782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  <cell r="DF525">
            <v>0</v>
          </cell>
          <cell r="DG525">
            <v>0</v>
          </cell>
          <cell r="DH525">
            <v>0</v>
          </cell>
          <cell r="DI525">
            <v>0</v>
          </cell>
          <cell r="DJ525">
            <v>0</v>
          </cell>
          <cell r="DK525">
            <v>0</v>
          </cell>
          <cell r="DL525">
            <v>0</v>
          </cell>
          <cell r="DM525">
            <v>0</v>
          </cell>
          <cell r="DN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0</v>
          </cell>
          <cell r="EB525">
            <v>0</v>
          </cell>
          <cell r="EC525">
            <v>0</v>
          </cell>
          <cell r="ED525">
            <v>0</v>
          </cell>
          <cell r="EE525">
            <v>0</v>
          </cell>
          <cell r="EF525">
            <v>0</v>
          </cell>
          <cell r="EG525">
            <v>0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0</v>
          </cell>
          <cell r="ER525">
            <v>0</v>
          </cell>
          <cell r="ES525">
            <v>0</v>
          </cell>
          <cell r="ET525">
            <v>0</v>
          </cell>
          <cell r="EU525">
            <v>0</v>
          </cell>
          <cell r="EV525">
            <v>0</v>
          </cell>
          <cell r="EW525">
            <v>0</v>
          </cell>
          <cell r="EX525">
            <v>0</v>
          </cell>
          <cell r="EY525">
            <v>0</v>
          </cell>
          <cell r="EZ525">
            <v>0</v>
          </cell>
          <cell r="FA525">
            <v>0</v>
          </cell>
          <cell r="FB525">
            <v>0</v>
          </cell>
          <cell r="FC525">
            <v>0</v>
          </cell>
          <cell r="FD525">
            <v>0</v>
          </cell>
          <cell r="FE525">
            <v>0</v>
          </cell>
          <cell r="FF525">
            <v>0</v>
          </cell>
          <cell r="FG525">
            <v>0</v>
          </cell>
          <cell r="FH525">
            <v>0</v>
          </cell>
          <cell r="FI525">
            <v>0</v>
          </cell>
          <cell r="FJ525">
            <v>0</v>
          </cell>
          <cell r="FK525">
            <v>0</v>
          </cell>
          <cell r="FL525">
            <v>0</v>
          </cell>
          <cell r="FM525">
            <v>0</v>
          </cell>
          <cell r="FN525">
            <v>0</v>
          </cell>
          <cell r="FO525">
            <v>0</v>
          </cell>
          <cell r="FP525">
            <v>0</v>
          </cell>
          <cell r="FQ525">
            <v>0</v>
          </cell>
          <cell r="FR525">
            <v>0</v>
          </cell>
          <cell r="FS525">
            <v>0</v>
          </cell>
          <cell r="FT525">
            <v>0</v>
          </cell>
          <cell r="FU525">
            <v>0</v>
          </cell>
          <cell r="FV525">
            <v>0</v>
          </cell>
          <cell r="FW525">
            <v>0</v>
          </cell>
        </row>
        <row r="526">
          <cell r="B526" t="str">
            <v>Co 401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90361.243874931679</v>
          </cell>
          <cell r="BU526">
            <v>28439.581548536895</v>
          </cell>
          <cell r="BV526">
            <v>60027.283347938413</v>
          </cell>
          <cell r="BW526">
            <v>80479.18225965029</v>
          </cell>
          <cell r="BX526">
            <v>43627.573979435663</v>
          </cell>
          <cell r="BY526">
            <v>99754.541112209961</v>
          </cell>
          <cell r="BZ526">
            <v>76363.723036144482</v>
          </cell>
          <cell r="CA526">
            <v>-77872.157758573827</v>
          </cell>
          <cell r="CB526">
            <v>161473.54106403151</v>
          </cell>
          <cell r="CC526">
            <v>152292.74565090996</v>
          </cell>
          <cell r="CD526">
            <v>128997.93985849223</v>
          </cell>
          <cell r="CE526">
            <v>118516.87658133605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  <cell r="DF526">
            <v>0</v>
          </cell>
          <cell r="DG526">
            <v>0</v>
          </cell>
          <cell r="DH526">
            <v>0</v>
          </cell>
          <cell r="DI526">
            <v>0</v>
          </cell>
          <cell r="DJ526">
            <v>0</v>
          </cell>
          <cell r="DK526">
            <v>0</v>
          </cell>
          <cell r="DL526">
            <v>0</v>
          </cell>
          <cell r="DM526">
            <v>0</v>
          </cell>
          <cell r="DN526">
            <v>0</v>
          </cell>
          <cell r="DO526">
            <v>0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0</v>
          </cell>
          <cell r="EB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0</v>
          </cell>
          <cell r="ER526">
            <v>0</v>
          </cell>
          <cell r="ES526">
            <v>0</v>
          </cell>
          <cell r="ET526">
            <v>0</v>
          </cell>
          <cell r="EU526">
            <v>0</v>
          </cell>
          <cell r="EV526">
            <v>0</v>
          </cell>
          <cell r="EW526">
            <v>0</v>
          </cell>
          <cell r="EX526">
            <v>0</v>
          </cell>
          <cell r="EY526">
            <v>0</v>
          </cell>
          <cell r="EZ526">
            <v>0</v>
          </cell>
          <cell r="FA526">
            <v>0</v>
          </cell>
          <cell r="FB526">
            <v>0</v>
          </cell>
          <cell r="FC526">
            <v>0</v>
          </cell>
          <cell r="FD526">
            <v>0</v>
          </cell>
          <cell r="FE526">
            <v>0</v>
          </cell>
          <cell r="FF526">
            <v>0</v>
          </cell>
          <cell r="FG526">
            <v>0</v>
          </cell>
          <cell r="FH526">
            <v>0</v>
          </cell>
          <cell r="FI526">
            <v>0</v>
          </cell>
          <cell r="FJ526">
            <v>0</v>
          </cell>
          <cell r="FK526">
            <v>0</v>
          </cell>
          <cell r="FL526">
            <v>0</v>
          </cell>
          <cell r="FM526">
            <v>0</v>
          </cell>
          <cell r="FN526">
            <v>0</v>
          </cell>
          <cell r="FO526">
            <v>0</v>
          </cell>
          <cell r="FP526">
            <v>0</v>
          </cell>
          <cell r="FQ526">
            <v>0</v>
          </cell>
          <cell r="FR526">
            <v>0</v>
          </cell>
          <cell r="FS526">
            <v>0</v>
          </cell>
          <cell r="FT526">
            <v>0</v>
          </cell>
          <cell r="FU526">
            <v>0</v>
          </cell>
          <cell r="FV526">
            <v>0</v>
          </cell>
          <cell r="FW526">
            <v>0</v>
          </cell>
        </row>
        <row r="527">
          <cell r="B527" t="str">
            <v>Co 248</v>
          </cell>
          <cell r="BH527">
            <v>0</v>
          </cell>
          <cell r="BI527">
            <v>0</v>
          </cell>
          <cell r="BJ527">
            <v>0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61645.975323873907</v>
          </cell>
          <cell r="BU527">
            <v>31294.06787309661</v>
          </cell>
          <cell r="BV527">
            <v>47128.039047691462</v>
          </cell>
          <cell r="BW527">
            <v>40852.723382486838</v>
          </cell>
          <cell r="BX527">
            <v>76592.464136788025</v>
          </cell>
          <cell r="BY527">
            <v>15121.677839252945</v>
          </cell>
          <cell r="BZ527">
            <v>30752.979463904412</v>
          </cell>
          <cell r="CA527">
            <v>45305.363837382647</v>
          </cell>
          <cell r="CB527">
            <v>28412.172402466633</v>
          </cell>
          <cell r="CC527">
            <v>40825.749110548823</v>
          </cell>
          <cell r="CD527">
            <v>35393.810428971614</v>
          </cell>
          <cell r="CE527">
            <v>69331.253880385571</v>
          </cell>
          <cell r="CF527">
            <v>-5085.6881497136437</v>
          </cell>
          <cell r="CG527">
            <v>-4593.5247803865177</v>
          </cell>
          <cell r="CH527">
            <v>-5085.6881497136437</v>
          </cell>
          <cell r="CI527">
            <v>-4921.6336932712684</v>
          </cell>
          <cell r="CJ527">
            <v>-5085.6881497136437</v>
          </cell>
          <cell r="CK527">
            <v>-4921.6336932712684</v>
          </cell>
          <cell r="CL527">
            <v>-5085.6881497136437</v>
          </cell>
          <cell r="CM527">
            <v>-5085.6881497136437</v>
          </cell>
          <cell r="CN527">
            <v>-4921.6336932712684</v>
          </cell>
          <cell r="CO527">
            <v>-5085.6881497136437</v>
          </cell>
          <cell r="CP527">
            <v>-4921.6336932712684</v>
          </cell>
          <cell r="CQ527">
            <v>-5085.6881497136437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  <cell r="DF527">
            <v>0</v>
          </cell>
          <cell r="DG527">
            <v>0</v>
          </cell>
          <cell r="DH527">
            <v>-6375</v>
          </cell>
          <cell r="DI527">
            <v>-6375</v>
          </cell>
          <cell r="DJ527">
            <v>-6375</v>
          </cell>
          <cell r="DK527">
            <v>-6375</v>
          </cell>
          <cell r="DL527">
            <v>-6375</v>
          </cell>
          <cell r="DM527">
            <v>-6375</v>
          </cell>
          <cell r="DN527">
            <v>-6375</v>
          </cell>
          <cell r="DO527">
            <v>-6375</v>
          </cell>
          <cell r="DP527">
            <v>-6375</v>
          </cell>
          <cell r="DQ527">
            <v>-6375</v>
          </cell>
          <cell r="DR527">
            <v>-6375</v>
          </cell>
          <cell r="DS527">
            <v>-6375</v>
          </cell>
          <cell r="DT527">
            <v>0</v>
          </cell>
          <cell r="DU527">
            <v>0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0</v>
          </cell>
          <cell r="EB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-6375</v>
          </cell>
          <cell r="EG527">
            <v>-6375</v>
          </cell>
          <cell r="EH527">
            <v>-6375</v>
          </cell>
          <cell r="EI527">
            <v>-6375</v>
          </cell>
          <cell r="EJ527">
            <v>-6375</v>
          </cell>
          <cell r="EK527">
            <v>-6375</v>
          </cell>
          <cell r="EL527">
            <v>-6375</v>
          </cell>
          <cell r="EM527">
            <v>-6375</v>
          </cell>
          <cell r="EN527">
            <v>-6375</v>
          </cell>
          <cell r="EO527">
            <v>-6375</v>
          </cell>
          <cell r="EP527">
            <v>-6375</v>
          </cell>
          <cell r="EQ527">
            <v>-6375</v>
          </cell>
          <cell r="ER527">
            <v>0</v>
          </cell>
          <cell r="ES527">
            <v>0</v>
          </cell>
          <cell r="ET527">
            <v>0</v>
          </cell>
          <cell r="EU527">
            <v>0</v>
          </cell>
          <cell r="EV527">
            <v>0</v>
          </cell>
          <cell r="EW527">
            <v>0</v>
          </cell>
          <cell r="EX527">
            <v>0</v>
          </cell>
          <cell r="EY527">
            <v>0</v>
          </cell>
          <cell r="EZ527">
            <v>0</v>
          </cell>
          <cell r="FA527">
            <v>0</v>
          </cell>
          <cell r="FB527">
            <v>0</v>
          </cell>
          <cell r="FC527">
            <v>0</v>
          </cell>
          <cell r="FD527">
            <v>-6375</v>
          </cell>
          <cell r="FE527">
            <v>-6375</v>
          </cell>
          <cell r="FF527">
            <v>-6375</v>
          </cell>
          <cell r="FG527">
            <v>-6375</v>
          </cell>
          <cell r="FH527">
            <v>-6375</v>
          </cell>
          <cell r="FI527">
            <v>-6375</v>
          </cell>
          <cell r="FJ527">
            <v>-6375</v>
          </cell>
          <cell r="FK527">
            <v>-6375</v>
          </cell>
          <cell r="FL527">
            <v>-6375</v>
          </cell>
          <cell r="FM527">
            <v>-6375</v>
          </cell>
          <cell r="FN527">
            <v>-6375</v>
          </cell>
          <cell r="FO527">
            <v>-6375</v>
          </cell>
          <cell r="FP527">
            <v>0</v>
          </cell>
          <cell r="FQ527">
            <v>0</v>
          </cell>
          <cell r="FR527">
            <v>0</v>
          </cell>
          <cell r="FS527">
            <v>0</v>
          </cell>
          <cell r="FT527">
            <v>0</v>
          </cell>
          <cell r="FU527">
            <v>0</v>
          </cell>
          <cell r="FV527">
            <v>0</v>
          </cell>
          <cell r="FW527">
            <v>0</v>
          </cell>
        </row>
        <row r="528">
          <cell r="B528" t="str">
            <v>Co 249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38567.917209295956</v>
          </cell>
          <cell r="BU528">
            <v>33997.175631584716</v>
          </cell>
          <cell r="BV528">
            <v>50078.382222066233</v>
          </cell>
          <cell r="BW528">
            <v>53323.272515063414</v>
          </cell>
          <cell r="BX528">
            <v>47581.773453048911</v>
          </cell>
          <cell r="BY528">
            <v>36534.452670599749</v>
          </cell>
          <cell r="BZ528">
            <v>42494.497820310258</v>
          </cell>
          <cell r="CA528">
            <v>20682.051303409899</v>
          </cell>
          <cell r="CB528">
            <v>24947.094494633704</v>
          </cell>
          <cell r="CC528">
            <v>32362.569886878955</v>
          </cell>
          <cell r="CD528">
            <v>29179.69613616378</v>
          </cell>
          <cell r="CE528">
            <v>26617.025341849403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-5100</v>
          </cell>
          <cell r="CZ528">
            <v>-5100</v>
          </cell>
          <cell r="DA528">
            <v>-5100</v>
          </cell>
          <cell r="DB528">
            <v>-5100</v>
          </cell>
          <cell r="DC528">
            <v>-5100</v>
          </cell>
          <cell r="DD528">
            <v>-5100</v>
          </cell>
          <cell r="DE528">
            <v>-5100</v>
          </cell>
          <cell r="DF528">
            <v>-5100</v>
          </cell>
          <cell r="DG528">
            <v>-5100</v>
          </cell>
          <cell r="DH528">
            <v>-5100</v>
          </cell>
          <cell r="DI528">
            <v>-5100</v>
          </cell>
          <cell r="DJ528">
            <v>-5100</v>
          </cell>
          <cell r="DK528">
            <v>0</v>
          </cell>
          <cell r="DL528">
            <v>0</v>
          </cell>
          <cell r="DM528">
            <v>0</v>
          </cell>
          <cell r="DN528">
            <v>0</v>
          </cell>
          <cell r="DO528">
            <v>0</v>
          </cell>
          <cell r="DP528">
            <v>0</v>
          </cell>
          <cell r="DQ528">
            <v>0</v>
          </cell>
          <cell r="DR528">
            <v>0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0</v>
          </cell>
          <cell r="EB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0</v>
          </cell>
          <cell r="ER528">
            <v>0</v>
          </cell>
          <cell r="ES528">
            <v>0</v>
          </cell>
          <cell r="ET528">
            <v>0</v>
          </cell>
          <cell r="EU528">
            <v>0</v>
          </cell>
          <cell r="EV528">
            <v>-6375</v>
          </cell>
          <cell r="EW528">
            <v>-6375</v>
          </cell>
          <cell r="EX528">
            <v>-6375</v>
          </cell>
          <cell r="EY528">
            <v>-6375</v>
          </cell>
          <cell r="EZ528">
            <v>-6375</v>
          </cell>
          <cell r="FA528">
            <v>-6375</v>
          </cell>
          <cell r="FB528">
            <v>-6375</v>
          </cell>
          <cell r="FC528">
            <v>-6375</v>
          </cell>
          <cell r="FD528">
            <v>-6375</v>
          </cell>
          <cell r="FE528">
            <v>-6375</v>
          </cell>
          <cell r="FF528">
            <v>-6375</v>
          </cell>
          <cell r="FG528">
            <v>-6375</v>
          </cell>
          <cell r="FH528">
            <v>0</v>
          </cell>
          <cell r="FI528">
            <v>0</v>
          </cell>
          <cell r="FJ528">
            <v>0</v>
          </cell>
          <cell r="FK528">
            <v>0</v>
          </cell>
          <cell r="FL528">
            <v>0</v>
          </cell>
          <cell r="FM528">
            <v>0</v>
          </cell>
          <cell r="FN528">
            <v>0</v>
          </cell>
          <cell r="FO528">
            <v>0</v>
          </cell>
          <cell r="FP528">
            <v>0</v>
          </cell>
          <cell r="FQ528">
            <v>0</v>
          </cell>
          <cell r="FR528">
            <v>0</v>
          </cell>
          <cell r="FS528">
            <v>0</v>
          </cell>
          <cell r="FT528">
            <v>0</v>
          </cell>
          <cell r="FU528">
            <v>0</v>
          </cell>
          <cell r="FV528">
            <v>0</v>
          </cell>
          <cell r="FW528">
            <v>0</v>
          </cell>
        </row>
        <row r="529">
          <cell r="B529" t="str">
            <v>Co 402</v>
          </cell>
          <cell r="BH529">
            <v>0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3336.1697158422412</v>
          </cell>
          <cell r="BU529">
            <v>1291.6379054945592</v>
          </cell>
          <cell r="BV529">
            <v>2664.073137535358</v>
          </cell>
          <cell r="BW529">
            <v>5293.2811054126387</v>
          </cell>
          <cell r="BX529">
            <v>488.43932710148238</v>
          </cell>
          <cell r="BY529">
            <v>4758.6687008084018</v>
          </cell>
          <cell r="BZ529">
            <v>3861.5925497266389</v>
          </cell>
          <cell r="CA529">
            <v>11281.190238397201</v>
          </cell>
          <cell r="CB529">
            <v>-4336.4970173940037</v>
          </cell>
          <cell r="CC529">
            <v>6160.7901780198508</v>
          </cell>
          <cell r="CD529">
            <v>-4455.4474316054648</v>
          </cell>
          <cell r="CE529">
            <v>7501.9628536788359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  <cell r="DF529">
            <v>0</v>
          </cell>
          <cell r="DG529">
            <v>0</v>
          </cell>
          <cell r="DH529">
            <v>0</v>
          </cell>
          <cell r="DI529">
            <v>0</v>
          </cell>
          <cell r="DJ529">
            <v>0</v>
          </cell>
          <cell r="DK529">
            <v>0</v>
          </cell>
          <cell r="DL529">
            <v>0</v>
          </cell>
          <cell r="DM529">
            <v>0</v>
          </cell>
          <cell r="DN529">
            <v>0</v>
          </cell>
          <cell r="DO529">
            <v>0</v>
          </cell>
          <cell r="DP529">
            <v>0</v>
          </cell>
          <cell r="DQ529">
            <v>0</v>
          </cell>
          <cell r="DR529">
            <v>0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0</v>
          </cell>
          <cell r="EB529">
            <v>0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0</v>
          </cell>
          <cell r="ER529">
            <v>0</v>
          </cell>
          <cell r="ES529">
            <v>0</v>
          </cell>
          <cell r="ET529">
            <v>0</v>
          </cell>
          <cell r="EU529">
            <v>0</v>
          </cell>
          <cell r="EV529">
            <v>0</v>
          </cell>
          <cell r="EW529">
            <v>0</v>
          </cell>
          <cell r="EX529">
            <v>0</v>
          </cell>
          <cell r="EY529">
            <v>0</v>
          </cell>
          <cell r="EZ529">
            <v>0</v>
          </cell>
          <cell r="FA529">
            <v>0</v>
          </cell>
          <cell r="FB529">
            <v>0</v>
          </cell>
          <cell r="FC529">
            <v>0</v>
          </cell>
          <cell r="FD529">
            <v>0</v>
          </cell>
          <cell r="FE529">
            <v>0</v>
          </cell>
          <cell r="FF529">
            <v>0</v>
          </cell>
          <cell r="FG529">
            <v>0</v>
          </cell>
          <cell r="FH529">
            <v>0</v>
          </cell>
          <cell r="FI529">
            <v>0</v>
          </cell>
          <cell r="FJ529">
            <v>0</v>
          </cell>
          <cell r="FK529">
            <v>0</v>
          </cell>
          <cell r="FL529">
            <v>0</v>
          </cell>
          <cell r="FM529">
            <v>0</v>
          </cell>
          <cell r="FN529">
            <v>0</v>
          </cell>
          <cell r="FO529">
            <v>0</v>
          </cell>
          <cell r="FP529">
            <v>0</v>
          </cell>
          <cell r="FQ529">
            <v>0</v>
          </cell>
          <cell r="FR529">
            <v>0</v>
          </cell>
          <cell r="FS529">
            <v>0</v>
          </cell>
          <cell r="FT529">
            <v>0</v>
          </cell>
          <cell r="FU529">
            <v>0</v>
          </cell>
          <cell r="FV529">
            <v>0</v>
          </cell>
          <cell r="FW529">
            <v>0</v>
          </cell>
        </row>
        <row r="530">
          <cell r="B530" t="str">
            <v>Co 403</v>
          </cell>
          <cell r="BH530">
            <v>0</v>
          </cell>
          <cell r="BI530">
            <v>0</v>
          </cell>
          <cell r="BJ530">
            <v>0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26662.809466583509</v>
          </cell>
          <cell r="BU530">
            <v>15772.118800735036</v>
          </cell>
          <cell r="BV530">
            <v>27226.689217942207</v>
          </cell>
          <cell r="BW530">
            <v>19881.39897212269</v>
          </cell>
          <cell r="BX530">
            <v>-9880.9335859777202</v>
          </cell>
          <cell r="BY530">
            <v>583.23762893593812</v>
          </cell>
          <cell r="BZ530">
            <v>3378.6236715880077</v>
          </cell>
          <cell r="CA530">
            <v>8112.304589418869</v>
          </cell>
          <cell r="CB530">
            <v>19934.416038253577</v>
          </cell>
          <cell r="CC530">
            <v>18286.830685159643</v>
          </cell>
          <cell r="CD530">
            <v>10268.030664576116</v>
          </cell>
          <cell r="CE530">
            <v>22819.38786488444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  <cell r="DF530">
            <v>0</v>
          </cell>
          <cell r="DG530">
            <v>0</v>
          </cell>
          <cell r="DH530">
            <v>0</v>
          </cell>
          <cell r="DI530">
            <v>0</v>
          </cell>
          <cell r="DJ530">
            <v>0</v>
          </cell>
          <cell r="DK530">
            <v>0</v>
          </cell>
          <cell r="DL530">
            <v>0</v>
          </cell>
          <cell r="DM530">
            <v>0</v>
          </cell>
          <cell r="DN530">
            <v>0</v>
          </cell>
          <cell r="DO530">
            <v>0</v>
          </cell>
          <cell r="DP530">
            <v>0</v>
          </cell>
          <cell r="DQ530">
            <v>0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0</v>
          </cell>
          <cell r="EB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0</v>
          </cell>
          <cell r="ER530">
            <v>0</v>
          </cell>
          <cell r="ES530">
            <v>0</v>
          </cell>
          <cell r="ET530">
            <v>0</v>
          </cell>
          <cell r="EU530">
            <v>0</v>
          </cell>
          <cell r="EV530">
            <v>0</v>
          </cell>
          <cell r="EW530">
            <v>0</v>
          </cell>
          <cell r="EX530">
            <v>0</v>
          </cell>
          <cell r="EY530">
            <v>0</v>
          </cell>
          <cell r="EZ530">
            <v>0</v>
          </cell>
          <cell r="FA530">
            <v>0</v>
          </cell>
          <cell r="FB530">
            <v>0</v>
          </cell>
          <cell r="FC530">
            <v>0</v>
          </cell>
          <cell r="FD530">
            <v>0</v>
          </cell>
          <cell r="FE530">
            <v>0</v>
          </cell>
          <cell r="FF530">
            <v>0</v>
          </cell>
          <cell r="FG530">
            <v>0</v>
          </cell>
          <cell r="FH530">
            <v>0</v>
          </cell>
          <cell r="FI530">
            <v>0</v>
          </cell>
          <cell r="FJ530">
            <v>0</v>
          </cell>
          <cell r="FK530">
            <v>0</v>
          </cell>
          <cell r="FL530">
            <v>0</v>
          </cell>
          <cell r="FM530">
            <v>0</v>
          </cell>
          <cell r="FN530">
            <v>0</v>
          </cell>
          <cell r="FO530">
            <v>0</v>
          </cell>
          <cell r="FP530">
            <v>0</v>
          </cell>
          <cell r="FQ530">
            <v>0</v>
          </cell>
          <cell r="FR530">
            <v>0</v>
          </cell>
          <cell r="FS530">
            <v>0</v>
          </cell>
          <cell r="FT530">
            <v>0</v>
          </cell>
          <cell r="FU530">
            <v>0</v>
          </cell>
          <cell r="FV530">
            <v>0</v>
          </cell>
          <cell r="FW530">
            <v>0</v>
          </cell>
        </row>
        <row r="531">
          <cell r="B531" t="str">
            <v>Co 406</v>
          </cell>
          <cell r="BH531">
            <v>0</v>
          </cell>
          <cell r="BI531">
            <v>0</v>
          </cell>
          <cell r="BJ531">
            <v>0</v>
          </cell>
          <cell r="BK531">
            <v>0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-11512.941780378445</v>
          </cell>
          <cell r="BU531">
            <v>37438.056230107162</v>
          </cell>
          <cell r="BV531">
            <v>-71540.663099941637</v>
          </cell>
          <cell r="BW531">
            <v>11536.908966080955</v>
          </cell>
          <cell r="BX531">
            <v>-2862.4813013773964</v>
          </cell>
          <cell r="BY531">
            <v>10927.396180656287</v>
          </cell>
          <cell r="BZ531">
            <v>66515.139762554623</v>
          </cell>
          <cell r="CA531">
            <v>31435.432868243603</v>
          </cell>
          <cell r="CB531">
            <v>11016.816758102621</v>
          </cell>
          <cell r="CC531">
            <v>26415.483062485699</v>
          </cell>
          <cell r="CD531">
            <v>16113.85011367299</v>
          </cell>
          <cell r="CE531">
            <v>17558.190743234969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  <cell r="DF531">
            <v>0</v>
          </cell>
          <cell r="DG531">
            <v>0</v>
          </cell>
          <cell r="DH531">
            <v>0</v>
          </cell>
          <cell r="DI531">
            <v>0</v>
          </cell>
          <cell r="DJ531">
            <v>0</v>
          </cell>
          <cell r="DK531">
            <v>0</v>
          </cell>
          <cell r="DL531">
            <v>0</v>
          </cell>
          <cell r="DM531">
            <v>0</v>
          </cell>
          <cell r="DN531">
            <v>0</v>
          </cell>
          <cell r="DO531">
            <v>0</v>
          </cell>
          <cell r="DP531">
            <v>0</v>
          </cell>
          <cell r="DQ531">
            <v>0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0</v>
          </cell>
          <cell r="EB531">
            <v>0</v>
          </cell>
          <cell r="EC531">
            <v>0</v>
          </cell>
          <cell r="ED531">
            <v>0</v>
          </cell>
          <cell r="EE531">
            <v>0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0</v>
          </cell>
          <cell r="ER531">
            <v>0</v>
          </cell>
          <cell r="ES531">
            <v>0</v>
          </cell>
          <cell r="ET531">
            <v>0</v>
          </cell>
          <cell r="EU531">
            <v>0</v>
          </cell>
          <cell r="EV531">
            <v>0</v>
          </cell>
          <cell r="EW531">
            <v>0</v>
          </cell>
          <cell r="EX531">
            <v>0</v>
          </cell>
          <cell r="EY531">
            <v>0</v>
          </cell>
          <cell r="EZ531">
            <v>0</v>
          </cell>
          <cell r="FA531">
            <v>0</v>
          </cell>
          <cell r="FB531">
            <v>0</v>
          </cell>
          <cell r="FC531">
            <v>0</v>
          </cell>
          <cell r="FD531">
            <v>0</v>
          </cell>
          <cell r="FE531">
            <v>0</v>
          </cell>
          <cell r="FF531">
            <v>0</v>
          </cell>
          <cell r="FG531">
            <v>0</v>
          </cell>
          <cell r="FH531">
            <v>0</v>
          </cell>
          <cell r="FI531">
            <v>0</v>
          </cell>
          <cell r="FJ531">
            <v>0</v>
          </cell>
          <cell r="FK531">
            <v>0</v>
          </cell>
          <cell r="FL531">
            <v>0</v>
          </cell>
          <cell r="FM531">
            <v>0</v>
          </cell>
          <cell r="FN531">
            <v>0</v>
          </cell>
          <cell r="FO531">
            <v>0</v>
          </cell>
          <cell r="FP531">
            <v>0</v>
          </cell>
          <cell r="FQ531">
            <v>0</v>
          </cell>
          <cell r="FR531">
            <v>0</v>
          </cell>
          <cell r="FS531">
            <v>0</v>
          </cell>
          <cell r="FT531">
            <v>0</v>
          </cell>
          <cell r="FU531">
            <v>0</v>
          </cell>
          <cell r="FV531">
            <v>0</v>
          </cell>
          <cell r="FW531">
            <v>0</v>
          </cell>
        </row>
        <row r="532">
          <cell r="B532" t="str">
            <v>Co 182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358344.65453289251</v>
          </cell>
          <cell r="BU532">
            <v>332007.50575770857</v>
          </cell>
          <cell r="BV532">
            <v>235813.59258546028</v>
          </cell>
          <cell r="BW532">
            <v>364621.02938709653</v>
          </cell>
          <cell r="BX532">
            <v>347728.79699831246</v>
          </cell>
          <cell r="BY532">
            <v>509508.8588287849</v>
          </cell>
          <cell r="BZ532">
            <v>656076.96768166951</v>
          </cell>
          <cell r="CA532">
            <v>42689.15531317424</v>
          </cell>
          <cell r="CB532">
            <v>350385.62716309563</v>
          </cell>
          <cell r="CC532">
            <v>394630.13041659875</v>
          </cell>
          <cell r="CD532">
            <v>365627.62687591778</v>
          </cell>
          <cell r="CE532">
            <v>280586.01886550779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  <cell r="DD532">
            <v>0</v>
          </cell>
          <cell r="DE532">
            <v>0</v>
          </cell>
          <cell r="DF532">
            <v>0</v>
          </cell>
          <cell r="DG532">
            <v>0</v>
          </cell>
          <cell r="DH532">
            <v>0</v>
          </cell>
          <cell r="DI532">
            <v>0</v>
          </cell>
          <cell r="DJ532">
            <v>0</v>
          </cell>
          <cell r="DK532">
            <v>0</v>
          </cell>
          <cell r="DL532">
            <v>0</v>
          </cell>
          <cell r="DM532">
            <v>0</v>
          </cell>
          <cell r="DN532">
            <v>0</v>
          </cell>
          <cell r="DO532">
            <v>0</v>
          </cell>
          <cell r="DP532">
            <v>0</v>
          </cell>
          <cell r="DQ532">
            <v>0</v>
          </cell>
          <cell r="DR532">
            <v>0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0</v>
          </cell>
          <cell r="EB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0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0</v>
          </cell>
          <cell r="ER532">
            <v>0</v>
          </cell>
          <cell r="ES532">
            <v>0</v>
          </cell>
          <cell r="ET532">
            <v>0</v>
          </cell>
          <cell r="EU532">
            <v>0</v>
          </cell>
          <cell r="EV532">
            <v>0</v>
          </cell>
          <cell r="EW532">
            <v>0</v>
          </cell>
          <cell r="EX532">
            <v>0</v>
          </cell>
          <cell r="EY532">
            <v>0</v>
          </cell>
          <cell r="EZ532">
            <v>0</v>
          </cell>
          <cell r="FA532">
            <v>0</v>
          </cell>
          <cell r="FB532">
            <v>0</v>
          </cell>
          <cell r="FC532">
            <v>0</v>
          </cell>
          <cell r="FD532">
            <v>0</v>
          </cell>
          <cell r="FE532">
            <v>0</v>
          </cell>
          <cell r="FF532">
            <v>0</v>
          </cell>
          <cell r="FG532">
            <v>0</v>
          </cell>
          <cell r="FH532">
            <v>0</v>
          </cell>
          <cell r="FI532">
            <v>0</v>
          </cell>
          <cell r="FJ532">
            <v>0</v>
          </cell>
          <cell r="FK532">
            <v>0</v>
          </cell>
          <cell r="FL532">
            <v>0</v>
          </cell>
          <cell r="FM532">
            <v>0</v>
          </cell>
          <cell r="FN532">
            <v>0</v>
          </cell>
          <cell r="FO532">
            <v>0</v>
          </cell>
          <cell r="FP532">
            <v>0</v>
          </cell>
          <cell r="FQ532">
            <v>0</v>
          </cell>
          <cell r="FR532">
            <v>0</v>
          </cell>
          <cell r="FS532">
            <v>0</v>
          </cell>
          <cell r="FT532">
            <v>0</v>
          </cell>
          <cell r="FU532">
            <v>0</v>
          </cell>
          <cell r="FV532">
            <v>0</v>
          </cell>
          <cell r="FW532">
            <v>0</v>
          </cell>
        </row>
        <row r="533">
          <cell r="B533" t="str">
            <v>Co 183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77298.848747326731</v>
          </cell>
          <cell r="BU533">
            <v>73668.425795856776</v>
          </cell>
          <cell r="BV533">
            <v>55203.220535792934</v>
          </cell>
          <cell r="BW533">
            <v>37852.945751149033</v>
          </cell>
          <cell r="BX533">
            <v>87756.116204990889</v>
          </cell>
          <cell r="BY533">
            <v>82270.014090867073</v>
          </cell>
          <cell r="BZ533">
            <v>106916.19702005328</v>
          </cell>
          <cell r="CA533">
            <v>48461.196391395701</v>
          </cell>
          <cell r="CB533">
            <v>29787.987373906886</v>
          </cell>
          <cell r="CC533">
            <v>36469.787843789207</v>
          </cell>
          <cell r="CD533">
            <v>76885.054277408111</v>
          </cell>
          <cell r="CE533">
            <v>51037.789591436216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  <cell r="DF533">
            <v>0</v>
          </cell>
          <cell r="DG533">
            <v>0</v>
          </cell>
          <cell r="DH533">
            <v>0</v>
          </cell>
          <cell r="DI533">
            <v>0</v>
          </cell>
          <cell r="DJ533">
            <v>0</v>
          </cell>
          <cell r="DK533">
            <v>0</v>
          </cell>
          <cell r="DL533">
            <v>0</v>
          </cell>
          <cell r="DM533">
            <v>0</v>
          </cell>
          <cell r="DN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0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0</v>
          </cell>
          <cell r="EB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0</v>
          </cell>
          <cell r="ER533">
            <v>0</v>
          </cell>
          <cell r="ES533">
            <v>0</v>
          </cell>
          <cell r="ET533">
            <v>0</v>
          </cell>
          <cell r="EU533">
            <v>0</v>
          </cell>
          <cell r="EV533">
            <v>0</v>
          </cell>
          <cell r="EW533">
            <v>0</v>
          </cell>
          <cell r="EX533">
            <v>0</v>
          </cell>
          <cell r="EY533">
            <v>0</v>
          </cell>
          <cell r="EZ533">
            <v>0</v>
          </cell>
          <cell r="FA533">
            <v>0</v>
          </cell>
          <cell r="FB533">
            <v>0</v>
          </cell>
          <cell r="FC533">
            <v>0</v>
          </cell>
          <cell r="FD533">
            <v>0</v>
          </cell>
          <cell r="FE533">
            <v>0</v>
          </cell>
          <cell r="FF533">
            <v>0</v>
          </cell>
          <cell r="FG533">
            <v>0</v>
          </cell>
          <cell r="FH533">
            <v>0</v>
          </cell>
          <cell r="FI533">
            <v>0</v>
          </cell>
          <cell r="FJ533">
            <v>0</v>
          </cell>
          <cell r="FK533">
            <v>0</v>
          </cell>
          <cell r="FL533">
            <v>0</v>
          </cell>
          <cell r="FM533">
            <v>0</v>
          </cell>
          <cell r="FN533">
            <v>0</v>
          </cell>
          <cell r="FO533">
            <v>0</v>
          </cell>
          <cell r="FP533">
            <v>0</v>
          </cell>
          <cell r="FQ533">
            <v>0</v>
          </cell>
          <cell r="FR533">
            <v>0</v>
          </cell>
          <cell r="FS533">
            <v>0</v>
          </cell>
          <cell r="FT533">
            <v>0</v>
          </cell>
          <cell r="FU533">
            <v>0</v>
          </cell>
          <cell r="FV533">
            <v>0</v>
          </cell>
          <cell r="FW533">
            <v>0</v>
          </cell>
        </row>
        <row r="534">
          <cell r="B534" t="str">
            <v>Co 201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</v>
          </cell>
          <cell r="DF534">
            <v>0</v>
          </cell>
          <cell r="DG534">
            <v>0</v>
          </cell>
          <cell r="DH534">
            <v>0</v>
          </cell>
          <cell r="DI534">
            <v>0</v>
          </cell>
          <cell r="DJ534">
            <v>0</v>
          </cell>
          <cell r="DK534">
            <v>0</v>
          </cell>
          <cell r="DL534">
            <v>0</v>
          </cell>
          <cell r="DM534">
            <v>0</v>
          </cell>
          <cell r="DN534">
            <v>0</v>
          </cell>
          <cell r="DO534">
            <v>0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0</v>
          </cell>
          <cell r="EB534">
            <v>0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>
            <v>0</v>
          </cell>
          <cell r="EM534">
            <v>0</v>
          </cell>
          <cell r="EN534">
            <v>0</v>
          </cell>
          <cell r="EO534">
            <v>0</v>
          </cell>
          <cell r="EP534">
            <v>0</v>
          </cell>
          <cell r="EQ534">
            <v>0</v>
          </cell>
          <cell r="ER534">
            <v>0</v>
          </cell>
          <cell r="ES534">
            <v>0</v>
          </cell>
          <cell r="ET534">
            <v>0</v>
          </cell>
          <cell r="EU534">
            <v>0</v>
          </cell>
          <cell r="EV534">
            <v>0</v>
          </cell>
          <cell r="EW534">
            <v>0</v>
          </cell>
          <cell r="EX534">
            <v>0</v>
          </cell>
          <cell r="EY534">
            <v>0</v>
          </cell>
          <cell r="EZ534">
            <v>0</v>
          </cell>
          <cell r="FA534">
            <v>0</v>
          </cell>
          <cell r="FB534">
            <v>0</v>
          </cell>
          <cell r="FC534">
            <v>0</v>
          </cell>
          <cell r="FD534">
            <v>0</v>
          </cell>
          <cell r="FE534">
            <v>0</v>
          </cell>
          <cell r="FF534">
            <v>0</v>
          </cell>
          <cell r="FG534">
            <v>0</v>
          </cell>
          <cell r="FH534">
            <v>0</v>
          </cell>
          <cell r="FI534">
            <v>0</v>
          </cell>
          <cell r="FJ534">
            <v>0</v>
          </cell>
          <cell r="FK534">
            <v>0</v>
          </cell>
          <cell r="FL534">
            <v>0</v>
          </cell>
          <cell r="FM534">
            <v>0</v>
          </cell>
          <cell r="FN534">
            <v>0</v>
          </cell>
          <cell r="FO534">
            <v>0</v>
          </cell>
          <cell r="FP534">
            <v>0</v>
          </cell>
          <cell r="FQ534">
            <v>0</v>
          </cell>
          <cell r="FR534">
            <v>0</v>
          </cell>
          <cell r="FS534">
            <v>0</v>
          </cell>
          <cell r="FT534">
            <v>0</v>
          </cell>
          <cell r="FU534">
            <v>0</v>
          </cell>
          <cell r="FV534">
            <v>0</v>
          </cell>
          <cell r="FW534">
            <v>0</v>
          </cell>
        </row>
        <row r="535">
          <cell r="B535" t="str">
            <v>Co 202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10879.451581831094</v>
          </cell>
          <cell r="BU535">
            <v>4056.8092705782346</v>
          </cell>
          <cell r="BV535">
            <v>7937.1682113085008</v>
          </cell>
          <cell r="BW535">
            <v>29865.369589722599</v>
          </cell>
          <cell r="BX535">
            <v>33069.024317742536</v>
          </cell>
          <cell r="BY535">
            <v>44758.173412604665</v>
          </cell>
          <cell r="BZ535">
            <v>67698.166784642846</v>
          </cell>
          <cell r="CA535">
            <v>5968.409693701662</v>
          </cell>
          <cell r="CB535">
            <v>1568.7483249452725</v>
          </cell>
          <cell r="CC535">
            <v>8340.5058642615077</v>
          </cell>
          <cell r="CD535">
            <v>7477.5878087456804</v>
          </cell>
          <cell r="CE535">
            <v>2409.018579576652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  <cell r="DF535">
            <v>0</v>
          </cell>
          <cell r="DG535">
            <v>0</v>
          </cell>
          <cell r="DH535">
            <v>0</v>
          </cell>
          <cell r="DI535">
            <v>0</v>
          </cell>
          <cell r="DJ535">
            <v>0</v>
          </cell>
          <cell r="DK535">
            <v>0</v>
          </cell>
          <cell r="DL535">
            <v>0</v>
          </cell>
          <cell r="DM535">
            <v>0</v>
          </cell>
          <cell r="DN535">
            <v>0</v>
          </cell>
          <cell r="DO535">
            <v>0</v>
          </cell>
          <cell r="DP535">
            <v>0</v>
          </cell>
          <cell r="DQ535">
            <v>0</v>
          </cell>
          <cell r="DR535">
            <v>0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0</v>
          </cell>
          <cell r="DZ535">
            <v>0</v>
          </cell>
          <cell r="EA535">
            <v>0</v>
          </cell>
          <cell r="EB535">
            <v>0</v>
          </cell>
          <cell r="EC535">
            <v>0</v>
          </cell>
          <cell r="ED535">
            <v>0</v>
          </cell>
          <cell r="EE535">
            <v>0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>
            <v>0</v>
          </cell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0</v>
          </cell>
          <cell r="ER535">
            <v>0</v>
          </cell>
          <cell r="ES535">
            <v>0</v>
          </cell>
          <cell r="ET535">
            <v>0</v>
          </cell>
          <cell r="EU535">
            <v>0</v>
          </cell>
          <cell r="EV535">
            <v>0</v>
          </cell>
          <cell r="EW535">
            <v>0</v>
          </cell>
          <cell r="EX535">
            <v>0</v>
          </cell>
          <cell r="EY535">
            <v>0</v>
          </cell>
          <cell r="EZ535">
            <v>0</v>
          </cell>
          <cell r="FA535">
            <v>0</v>
          </cell>
          <cell r="FB535">
            <v>0</v>
          </cell>
          <cell r="FC535">
            <v>0</v>
          </cell>
          <cell r="FD535">
            <v>0</v>
          </cell>
          <cell r="FE535">
            <v>0</v>
          </cell>
          <cell r="FF535">
            <v>0</v>
          </cell>
          <cell r="FG535">
            <v>0</v>
          </cell>
          <cell r="FH535">
            <v>0</v>
          </cell>
          <cell r="FI535">
            <v>0</v>
          </cell>
          <cell r="FJ535">
            <v>0</v>
          </cell>
          <cell r="FK535">
            <v>0</v>
          </cell>
          <cell r="FL535">
            <v>0</v>
          </cell>
          <cell r="FM535">
            <v>0</v>
          </cell>
          <cell r="FN535">
            <v>0</v>
          </cell>
          <cell r="FO535">
            <v>0</v>
          </cell>
          <cell r="FP535">
            <v>0</v>
          </cell>
          <cell r="FQ535">
            <v>0</v>
          </cell>
          <cell r="FR535">
            <v>0</v>
          </cell>
          <cell r="FS535">
            <v>0</v>
          </cell>
          <cell r="FT535">
            <v>0</v>
          </cell>
          <cell r="FU535">
            <v>0</v>
          </cell>
          <cell r="FV535">
            <v>0</v>
          </cell>
          <cell r="FW535">
            <v>0</v>
          </cell>
        </row>
        <row r="536">
          <cell r="B536" t="str">
            <v>Co 187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46414.422264322347</v>
          </cell>
          <cell r="BU536">
            <v>53445.966521473718</v>
          </cell>
          <cell r="BV536">
            <v>42378.80518898186</v>
          </cell>
          <cell r="BW536">
            <v>57696.111884656319</v>
          </cell>
          <cell r="BX536">
            <v>79869.846313424161</v>
          </cell>
          <cell r="BY536">
            <v>55647.488927854356</v>
          </cell>
          <cell r="BZ536">
            <v>67445.493636640851</v>
          </cell>
          <cell r="CA536">
            <v>73537.505276179087</v>
          </cell>
          <cell r="CB536">
            <v>65177.764602374649</v>
          </cell>
          <cell r="CC536">
            <v>41060.434830794038</v>
          </cell>
          <cell r="CD536">
            <v>67475.254030237702</v>
          </cell>
          <cell r="CE536">
            <v>57335.896646160225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  <cell r="DD536">
            <v>0</v>
          </cell>
          <cell r="DE536">
            <v>0</v>
          </cell>
          <cell r="DF536">
            <v>0</v>
          </cell>
          <cell r="DG536">
            <v>0</v>
          </cell>
          <cell r="DH536">
            <v>0</v>
          </cell>
          <cell r="DI536">
            <v>0</v>
          </cell>
          <cell r="DJ536">
            <v>0</v>
          </cell>
          <cell r="DK536">
            <v>0</v>
          </cell>
          <cell r="DL536">
            <v>0</v>
          </cell>
          <cell r="DM536">
            <v>0</v>
          </cell>
          <cell r="DN536">
            <v>0</v>
          </cell>
          <cell r="DO536">
            <v>0</v>
          </cell>
          <cell r="DP536">
            <v>0</v>
          </cell>
          <cell r="DQ536">
            <v>0</v>
          </cell>
          <cell r="DR536">
            <v>0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0</v>
          </cell>
          <cell r="EB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0</v>
          </cell>
          <cell r="ER536">
            <v>0</v>
          </cell>
          <cell r="ES536">
            <v>0</v>
          </cell>
          <cell r="ET536">
            <v>0</v>
          </cell>
          <cell r="EU536">
            <v>0</v>
          </cell>
          <cell r="EV536">
            <v>0</v>
          </cell>
          <cell r="EW536">
            <v>0</v>
          </cell>
          <cell r="EX536">
            <v>0</v>
          </cell>
          <cell r="EY536">
            <v>0</v>
          </cell>
          <cell r="EZ536">
            <v>0</v>
          </cell>
          <cell r="FA536">
            <v>0</v>
          </cell>
          <cell r="FB536">
            <v>0</v>
          </cell>
          <cell r="FC536">
            <v>0</v>
          </cell>
          <cell r="FD536">
            <v>0</v>
          </cell>
          <cell r="FE536">
            <v>0</v>
          </cell>
          <cell r="FF536">
            <v>0</v>
          </cell>
          <cell r="FG536">
            <v>0</v>
          </cell>
          <cell r="FH536">
            <v>0</v>
          </cell>
          <cell r="FI536">
            <v>0</v>
          </cell>
          <cell r="FJ536">
            <v>0</v>
          </cell>
          <cell r="FK536">
            <v>0</v>
          </cell>
          <cell r="FL536">
            <v>0</v>
          </cell>
          <cell r="FM536">
            <v>0</v>
          </cell>
          <cell r="FN536">
            <v>0</v>
          </cell>
          <cell r="FO536">
            <v>0</v>
          </cell>
          <cell r="FP536">
            <v>0</v>
          </cell>
          <cell r="FQ536">
            <v>0</v>
          </cell>
          <cell r="FR536">
            <v>0</v>
          </cell>
          <cell r="FS536">
            <v>0</v>
          </cell>
          <cell r="FT536">
            <v>0</v>
          </cell>
          <cell r="FU536">
            <v>0</v>
          </cell>
          <cell r="FV536">
            <v>0</v>
          </cell>
          <cell r="FW536">
            <v>0</v>
          </cell>
        </row>
        <row r="537">
          <cell r="B537" t="str">
            <v>Co 188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39875.895155310216</v>
          </cell>
          <cell r="BU537">
            <v>31410.338543748658</v>
          </cell>
          <cell r="BV537">
            <v>12525.386034302632</v>
          </cell>
          <cell r="BW537">
            <v>58541.654942450921</v>
          </cell>
          <cell r="BX537">
            <v>39213.427700967921</v>
          </cell>
          <cell r="BY537">
            <v>10583.600122415402</v>
          </cell>
          <cell r="BZ537">
            <v>106823.39897358985</v>
          </cell>
          <cell r="CA537">
            <v>48180.826177704846</v>
          </cell>
          <cell r="CB537">
            <v>27077.195007507864</v>
          </cell>
          <cell r="CC537">
            <v>35204.432579495435</v>
          </cell>
          <cell r="CD537">
            <v>35373.849532483393</v>
          </cell>
          <cell r="CE537">
            <v>31888.787537488475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  <cell r="DD537">
            <v>0</v>
          </cell>
          <cell r="DE537">
            <v>0</v>
          </cell>
          <cell r="DF537">
            <v>0</v>
          </cell>
          <cell r="DG537">
            <v>0</v>
          </cell>
          <cell r="DH537">
            <v>0</v>
          </cell>
          <cell r="DI537">
            <v>0</v>
          </cell>
          <cell r="DJ537">
            <v>0</v>
          </cell>
          <cell r="DK537">
            <v>0</v>
          </cell>
          <cell r="DL537">
            <v>0</v>
          </cell>
          <cell r="DM537">
            <v>0</v>
          </cell>
          <cell r="DN537">
            <v>0</v>
          </cell>
          <cell r="DO537">
            <v>0</v>
          </cell>
          <cell r="DP537">
            <v>0</v>
          </cell>
          <cell r="DQ537">
            <v>0</v>
          </cell>
          <cell r="DR537">
            <v>0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0</v>
          </cell>
          <cell r="EB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0</v>
          </cell>
          <cell r="ER537">
            <v>0</v>
          </cell>
          <cell r="ES537">
            <v>0</v>
          </cell>
          <cell r="ET537">
            <v>0</v>
          </cell>
          <cell r="EU537">
            <v>0</v>
          </cell>
          <cell r="EV537">
            <v>0</v>
          </cell>
          <cell r="EW537">
            <v>0</v>
          </cell>
          <cell r="EX537">
            <v>0</v>
          </cell>
          <cell r="EY537">
            <v>0</v>
          </cell>
          <cell r="EZ537">
            <v>0</v>
          </cell>
          <cell r="FA537">
            <v>0</v>
          </cell>
          <cell r="FB537">
            <v>0</v>
          </cell>
          <cell r="FC537">
            <v>0</v>
          </cell>
          <cell r="FD537">
            <v>0</v>
          </cell>
          <cell r="FE537">
            <v>0</v>
          </cell>
          <cell r="FF537">
            <v>0</v>
          </cell>
          <cell r="FG537">
            <v>0</v>
          </cell>
          <cell r="FH537">
            <v>0</v>
          </cell>
          <cell r="FI537">
            <v>0</v>
          </cell>
          <cell r="FJ537">
            <v>0</v>
          </cell>
          <cell r="FK537">
            <v>0</v>
          </cell>
          <cell r="FL537">
            <v>0</v>
          </cell>
          <cell r="FM537">
            <v>0</v>
          </cell>
          <cell r="FN537">
            <v>0</v>
          </cell>
          <cell r="FO537">
            <v>0</v>
          </cell>
          <cell r="FP537">
            <v>0</v>
          </cell>
          <cell r="FQ537">
            <v>0</v>
          </cell>
          <cell r="FR537">
            <v>0</v>
          </cell>
          <cell r="FS537">
            <v>0</v>
          </cell>
          <cell r="FT537">
            <v>0</v>
          </cell>
          <cell r="FU537">
            <v>0</v>
          </cell>
          <cell r="FV537">
            <v>0</v>
          </cell>
          <cell r="FW537">
            <v>0</v>
          </cell>
        </row>
        <row r="538">
          <cell r="B538" t="str">
            <v>Co 250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71172.894069479007</v>
          </cell>
          <cell r="BU538">
            <v>65367.668007143904</v>
          </cell>
          <cell r="BV538">
            <v>64477.009177629938</v>
          </cell>
          <cell r="BW538">
            <v>37098.663246599899</v>
          </cell>
          <cell r="BX538">
            <v>77631.706047472253</v>
          </cell>
          <cell r="BY538">
            <v>71389.81043860942</v>
          </cell>
          <cell r="BZ538">
            <v>54040.816369524255</v>
          </cell>
          <cell r="CA538">
            <v>64967.372662117894</v>
          </cell>
          <cell r="CB538">
            <v>70140.304909253318</v>
          </cell>
          <cell r="CC538">
            <v>67232.412351909239</v>
          </cell>
          <cell r="CD538">
            <v>67894.41719580481</v>
          </cell>
          <cell r="CE538">
            <v>63872.930528184574</v>
          </cell>
          <cell r="CF538">
            <v>-29457.156995307228</v>
          </cell>
          <cell r="CG538">
            <v>-26606.464382858143</v>
          </cell>
          <cell r="CH538">
            <v>-29457.156995307228</v>
          </cell>
          <cell r="CI538">
            <v>-28506.926124490867</v>
          </cell>
          <cell r="CJ538">
            <v>-29457.156995307228</v>
          </cell>
          <cell r="CK538">
            <v>-28506.926124490867</v>
          </cell>
          <cell r="CL538">
            <v>-29457.156995307228</v>
          </cell>
          <cell r="CM538">
            <v>-29457.156995307228</v>
          </cell>
          <cell r="CN538">
            <v>-28506.926124490867</v>
          </cell>
          <cell r="CO538">
            <v>-29457.156995307228</v>
          </cell>
          <cell r="CP538">
            <v>-28506.926124490867</v>
          </cell>
          <cell r="CQ538">
            <v>-29457.156995307228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  <cell r="DF538">
            <v>0</v>
          </cell>
          <cell r="DG538">
            <v>0</v>
          </cell>
          <cell r="DH538">
            <v>0</v>
          </cell>
          <cell r="DI538">
            <v>0</v>
          </cell>
          <cell r="DJ538">
            <v>0</v>
          </cell>
          <cell r="DK538">
            <v>0</v>
          </cell>
          <cell r="DL538">
            <v>0</v>
          </cell>
          <cell r="DM538">
            <v>0</v>
          </cell>
          <cell r="DN538">
            <v>0</v>
          </cell>
          <cell r="DO538">
            <v>0</v>
          </cell>
          <cell r="DP538">
            <v>0</v>
          </cell>
          <cell r="DQ538">
            <v>0</v>
          </cell>
          <cell r="DR538">
            <v>0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0</v>
          </cell>
          <cell r="EB538">
            <v>-6375</v>
          </cell>
          <cell r="EC538">
            <v>-6375</v>
          </cell>
          <cell r="ED538">
            <v>-6375</v>
          </cell>
          <cell r="EE538">
            <v>-6375</v>
          </cell>
          <cell r="EF538">
            <v>-6375</v>
          </cell>
          <cell r="EG538">
            <v>-6375</v>
          </cell>
          <cell r="EH538">
            <v>-6375</v>
          </cell>
          <cell r="EI538">
            <v>-6375</v>
          </cell>
          <cell r="EJ538">
            <v>-6375</v>
          </cell>
          <cell r="EK538">
            <v>-6375</v>
          </cell>
          <cell r="EL538">
            <v>-6375</v>
          </cell>
          <cell r="EM538">
            <v>-6375</v>
          </cell>
          <cell r="EN538">
            <v>0</v>
          </cell>
          <cell r="EO538">
            <v>0</v>
          </cell>
          <cell r="EP538">
            <v>0</v>
          </cell>
          <cell r="EQ538">
            <v>0</v>
          </cell>
          <cell r="ER538">
            <v>0</v>
          </cell>
          <cell r="ES538">
            <v>0</v>
          </cell>
          <cell r="ET538">
            <v>0</v>
          </cell>
          <cell r="EU538">
            <v>0</v>
          </cell>
          <cell r="EV538">
            <v>0</v>
          </cell>
          <cell r="EW538">
            <v>0</v>
          </cell>
          <cell r="EX538">
            <v>0</v>
          </cell>
          <cell r="EY538">
            <v>0</v>
          </cell>
          <cell r="EZ538">
            <v>-6375</v>
          </cell>
          <cell r="FA538">
            <v>-6375</v>
          </cell>
          <cell r="FB538">
            <v>-6375</v>
          </cell>
          <cell r="FC538">
            <v>-6375</v>
          </cell>
          <cell r="FD538">
            <v>-6375</v>
          </cell>
          <cell r="FE538">
            <v>-6375</v>
          </cell>
          <cell r="FF538">
            <v>-6375</v>
          </cell>
          <cell r="FG538">
            <v>-6375</v>
          </cell>
          <cell r="FH538">
            <v>-6375</v>
          </cell>
          <cell r="FI538">
            <v>-6375</v>
          </cell>
          <cell r="FJ538">
            <v>-6375</v>
          </cell>
          <cell r="FK538">
            <v>-6375</v>
          </cell>
          <cell r="FL538">
            <v>0</v>
          </cell>
          <cell r="FM538">
            <v>0</v>
          </cell>
          <cell r="FN538">
            <v>0</v>
          </cell>
          <cell r="FO538">
            <v>0</v>
          </cell>
          <cell r="FP538">
            <v>0</v>
          </cell>
          <cell r="FQ538">
            <v>0</v>
          </cell>
          <cell r="FR538">
            <v>0</v>
          </cell>
          <cell r="FS538">
            <v>0</v>
          </cell>
          <cell r="FT538">
            <v>0</v>
          </cell>
          <cell r="FU538">
            <v>0</v>
          </cell>
          <cell r="FV538">
            <v>0</v>
          </cell>
          <cell r="FW538">
            <v>0</v>
          </cell>
        </row>
        <row r="539">
          <cell r="B539" t="str">
            <v>Co 251</v>
          </cell>
          <cell r="BH539">
            <v>0</v>
          </cell>
          <cell r="BI539">
            <v>0</v>
          </cell>
          <cell r="BJ539">
            <v>0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257932.44062744349</v>
          </cell>
          <cell r="BU539">
            <v>283089.20181053615</v>
          </cell>
          <cell r="BV539">
            <v>402584.11158639903</v>
          </cell>
          <cell r="BW539">
            <v>405180.21893206192</v>
          </cell>
          <cell r="BX539">
            <v>547584.23376191384</v>
          </cell>
          <cell r="BY539">
            <v>496898.98031958315</v>
          </cell>
          <cell r="BZ539">
            <v>341897.80574003595</v>
          </cell>
          <cell r="CA539">
            <v>377224.79866597493</v>
          </cell>
          <cell r="CB539">
            <v>317236.49709899019</v>
          </cell>
          <cell r="CC539">
            <v>437758.27588533069</v>
          </cell>
          <cell r="CD539">
            <v>294335.58109519898</v>
          </cell>
          <cell r="CE539">
            <v>214476.76092501683</v>
          </cell>
          <cell r="CF539">
            <v>-100699.00978153915</v>
          </cell>
          <cell r="CG539">
            <v>-90953.944318809561</v>
          </cell>
          <cell r="CH539">
            <v>-100699.00978153915</v>
          </cell>
          <cell r="CI539">
            <v>-97450.654627295939</v>
          </cell>
          <cell r="CJ539">
            <v>-100699.00978153915</v>
          </cell>
          <cell r="CK539">
            <v>-97450.654627295939</v>
          </cell>
          <cell r="CL539">
            <v>-100699.00978153915</v>
          </cell>
          <cell r="CM539">
            <v>-100699.00978153915</v>
          </cell>
          <cell r="CN539">
            <v>-97450.654627295939</v>
          </cell>
          <cell r="CO539">
            <v>-100699.00978153915</v>
          </cell>
          <cell r="CP539">
            <v>-97450.654627295939</v>
          </cell>
          <cell r="CQ539">
            <v>-100699.00978153915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</v>
          </cell>
          <cell r="DF539">
            <v>0</v>
          </cell>
          <cell r="DG539">
            <v>0</v>
          </cell>
          <cell r="DH539">
            <v>0</v>
          </cell>
          <cell r="DI539">
            <v>0</v>
          </cell>
          <cell r="DJ539">
            <v>0</v>
          </cell>
          <cell r="DK539">
            <v>0</v>
          </cell>
          <cell r="DL539">
            <v>0</v>
          </cell>
          <cell r="DM539">
            <v>0</v>
          </cell>
          <cell r="DN539">
            <v>0</v>
          </cell>
          <cell r="DO539">
            <v>0</v>
          </cell>
          <cell r="DP539">
            <v>0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-13812.5</v>
          </cell>
          <cell r="DY539">
            <v>-13812.5</v>
          </cell>
          <cell r="DZ539">
            <v>-13812.5</v>
          </cell>
          <cell r="EA539">
            <v>-13812.5</v>
          </cell>
          <cell r="EB539">
            <v>-13812.5</v>
          </cell>
          <cell r="EC539">
            <v>-13812.5</v>
          </cell>
          <cell r="ED539">
            <v>-13812.5</v>
          </cell>
          <cell r="EE539">
            <v>-13812.5</v>
          </cell>
          <cell r="EF539">
            <v>-13812.5</v>
          </cell>
          <cell r="EG539">
            <v>-13812.5</v>
          </cell>
          <cell r="EH539">
            <v>-13812.5</v>
          </cell>
          <cell r="EI539">
            <v>-13812.5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  <cell r="EO539">
            <v>0</v>
          </cell>
          <cell r="EP539">
            <v>0</v>
          </cell>
          <cell r="EQ539">
            <v>0</v>
          </cell>
          <cell r="ER539">
            <v>0</v>
          </cell>
          <cell r="ES539">
            <v>0</v>
          </cell>
          <cell r="ET539">
            <v>0</v>
          </cell>
          <cell r="EU539">
            <v>0</v>
          </cell>
          <cell r="EV539">
            <v>-13812.5</v>
          </cell>
          <cell r="EW539">
            <v>-13812.5</v>
          </cell>
          <cell r="EX539">
            <v>-13812.5</v>
          </cell>
          <cell r="EY539">
            <v>-13812.5</v>
          </cell>
          <cell r="EZ539">
            <v>-13812.5</v>
          </cell>
          <cell r="FA539">
            <v>-13812.5</v>
          </cell>
          <cell r="FB539">
            <v>-13812.5</v>
          </cell>
          <cell r="FC539">
            <v>-13812.5</v>
          </cell>
          <cell r="FD539">
            <v>-13812.5</v>
          </cell>
          <cell r="FE539">
            <v>-13812.5</v>
          </cell>
          <cell r="FF539">
            <v>-13812.5</v>
          </cell>
          <cell r="FG539">
            <v>-13812.5</v>
          </cell>
          <cell r="FH539">
            <v>0</v>
          </cell>
          <cell r="FI539">
            <v>0</v>
          </cell>
          <cell r="FJ539">
            <v>0</v>
          </cell>
          <cell r="FK539">
            <v>0</v>
          </cell>
          <cell r="FL539">
            <v>0</v>
          </cell>
          <cell r="FM539">
            <v>0</v>
          </cell>
          <cell r="FN539">
            <v>0</v>
          </cell>
          <cell r="FO539">
            <v>0</v>
          </cell>
          <cell r="FP539">
            <v>0</v>
          </cell>
          <cell r="FQ539">
            <v>0</v>
          </cell>
          <cell r="FR539">
            <v>0</v>
          </cell>
          <cell r="FS539">
            <v>0</v>
          </cell>
          <cell r="FT539">
            <v>-13812.5</v>
          </cell>
          <cell r="FU539">
            <v>-13812.5</v>
          </cell>
          <cell r="FV539">
            <v>-13812.5</v>
          </cell>
          <cell r="FW539">
            <v>-13812.5</v>
          </cell>
        </row>
        <row r="540">
          <cell r="B540" t="str">
            <v>Co 252</v>
          </cell>
          <cell r="BH540">
            <v>0</v>
          </cell>
          <cell r="BI540">
            <v>0</v>
          </cell>
          <cell r="BJ540">
            <v>0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25187.882543679705</v>
          </cell>
          <cell r="BU540">
            <v>59698.047452642786</v>
          </cell>
          <cell r="BV540">
            <v>61949.888946974534</v>
          </cell>
          <cell r="BW540">
            <v>164129.66370696595</v>
          </cell>
          <cell r="BX540">
            <v>144683.61745571441</v>
          </cell>
          <cell r="BY540">
            <v>69208.283112074045</v>
          </cell>
          <cell r="BZ540">
            <v>64363.047841934749</v>
          </cell>
          <cell r="CA540">
            <v>-21011.473036012409</v>
          </cell>
          <cell r="CB540">
            <v>62454.560092960193</v>
          </cell>
          <cell r="CC540">
            <v>102506.52091089962</v>
          </cell>
          <cell r="CD540">
            <v>35251.962204610987</v>
          </cell>
          <cell r="CE540">
            <v>67667.170236732782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-12750</v>
          </cell>
          <cell r="DF540">
            <v>-12750</v>
          </cell>
          <cell r="DG540">
            <v>-12750</v>
          </cell>
          <cell r="DH540">
            <v>-12750</v>
          </cell>
          <cell r="DI540">
            <v>-12750</v>
          </cell>
          <cell r="DJ540">
            <v>-12750</v>
          </cell>
          <cell r="DK540">
            <v>-12750</v>
          </cell>
          <cell r="DL540">
            <v>-12750</v>
          </cell>
          <cell r="DM540">
            <v>-12750</v>
          </cell>
          <cell r="DN540">
            <v>-12750</v>
          </cell>
          <cell r="DO540">
            <v>-12750</v>
          </cell>
          <cell r="DP540">
            <v>-12750</v>
          </cell>
          <cell r="DQ540">
            <v>0</v>
          </cell>
          <cell r="DR540">
            <v>0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0</v>
          </cell>
          <cell r="EB540">
            <v>0</v>
          </cell>
          <cell r="EC540">
            <v>-12750</v>
          </cell>
          <cell r="ED540">
            <v>-12750</v>
          </cell>
          <cell r="EE540">
            <v>-12750</v>
          </cell>
          <cell r="EF540">
            <v>-12750</v>
          </cell>
          <cell r="EG540">
            <v>-12750</v>
          </cell>
          <cell r="EH540">
            <v>-12750</v>
          </cell>
          <cell r="EI540">
            <v>-12750</v>
          </cell>
          <cell r="EJ540">
            <v>-12750</v>
          </cell>
          <cell r="EK540">
            <v>-12750</v>
          </cell>
          <cell r="EL540">
            <v>-12750</v>
          </cell>
          <cell r="EM540">
            <v>-12750</v>
          </cell>
          <cell r="EN540">
            <v>-12750</v>
          </cell>
          <cell r="EO540">
            <v>0</v>
          </cell>
          <cell r="EP540">
            <v>0</v>
          </cell>
          <cell r="EQ540">
            <v>0</v>
          </cell>
          <cell r="ER540">
            <v>0</v>
          </cell>
          <cell r="ES540">
            <v>0</v>
          </cell>
          <cell r="ET540">
            <v>0</v>
          </cell>
          <cell r="EU540">
            <v>0</v>
          </cell>
          <cell r="EV540">
            <v>0</v>
          </cell>
          <cell r="EW540">
            <v>0</v>
          </cell>
          <cell r="EX540">
            <v>0</v>
          </cell>
          <cell r="EY540">
            <v>0</v>
          </cell>
          <cell r="EZ540">
            <v>0</v>
          </cell>
          <cell r="FA540">
            <v>-12750</v>
          </cell>
          <cell r="FB540">
            <v>-12750</v>
          </cell>
          <cell r="FC540">
            <v>-12750</v>
          </cell>
          <cell r="FD540">
            <v>-12750</v>
          </cell>
          <cell r="FE540">
            <v>-12750</v>
          </cell>
          <cell r="FF540">
            <v>-12750</v>
          </cell>
          <cell r="FG540">
            <v>-12750</v>
          </cell>
          <cell r="FH540">
            <v>-12750</v>
          </cell>
          <cell r="FI540">
            <v>-12750</v>
          </cell>
          <cell r="FJ540">
            <v>-12750</v>
          </cell>
          <cell r="FK540">
            <v>-12750</v>
          </cell>
          <cell r="FL540">
            <v>-12750</v>
          </cell>
          <cell r="FM540">
            <v>0</v>
          </cell>
          <cell r="FN540">
            <v>0</v>
          </cell>
          <cell r="FO540">
            <v>0</v>
          </cell>
          <cell r="FP540">
            <v>0</v>
          </cell>
          <cell r="FQ540">
            <v>0</v>
          </cell>
          <cell r="FR540">
            <v>0</v>
          </cell>
          <cell r="FS540">
            <v>0</v>
          </cell>
          <cell r="FT540">
            <v>0</v>
          </cell>
          <cell r="FU540">
            <v>0</v>
          </cell>
          <cell r="FV540">
            <v>0</v>
          </cell>
          <cell r="FW540">
            <v>0</v>
          </cell>
        </row>
        <row r="541">
          <cell r="B541" t="str">
            <v>Co 220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-2869.7261178879562</v>
          </cell>
          <cell r="BU541">
            <v>17252.273003922117</v>
          </cell>
          <cell r="BV541">
            <v>9604.4939695107551</v>
          </cell>
          <cell r="BW541">
            <v>11744.149920386868</v>
          </cell>
          <cell r="BX541">
            <v>-207.44855281065611</v>
          </cell>
          <cell r="BY541">
            <v>11881.521746033934</v>
          </cell>
          <cell r="BZ541">
            <v>20006.967811974573</v>
          </cell>
          <cell r="CA541">
            <v>13987.744707082387</v>
          </cell>
          <cell r="CB541">
            <v>490.07776675996502</v>
          </cell>
          <cell r="CC541">
            <v>15806.350594586678</v>
          </cell>
          <cell r="CD541">
            <v>19072.742919727818</v>
          </cell>
          <cell r="CE541">
            <v>10676.850869508969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</v>
          </cell>
          <cell r="DF541">
            <v>0</v>
          </cell>
          <cell r="DG541">
            <v>0</v>
          </cell>
          <cell r="DH541">
            <v>0</v>
          </cell>
          <cell r="DI541">
            <v>0</v>
          </cell>
          <cell r="DJ541">
            <v>0</v>
          </cell>
          <cell r="DK541">
            <v>0</v>
          </cell>
          <cell r="DL541">
            <v>0</v>
          </cell>
          <cell r="DM541">
            <v>0</v>
          </cell>
          <cell r="DN541">
            <v>0</v>
          </cell>
          <cell r="DO541">
            <v>0</v>
          </cell>
          <cell r="DP541">
            <v>0</v>
          </cell>
          <cell r="DQ541">
            <v>0</v>
          </cell>
          <cell r="DR541">
            <v>0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DZ541">
            <v>0</v>
          </cell>
          <cell r="EA541">
            <v>0</v>
          </cell>
          <cell r="EB541">
            <v>0</v>
          </cell>
          <cell r="EC541">
            <v>0</v>
          </cell>
          <cell r="ED541">
            <v>0</v>
          </cell>
          <cell r="EE541">
            <v>0</v>
          </cell>
          <cell r="EF541">
            <v>0</v>
          </cell>
          <cell r="EG541">
            <v>0</v>
          </cell>
          <cell r="EH541">
            <v>0</v>
          </cell>
          <cell r="EI541">
            <v>0</v>
          </cell>
          <cell r="EJ541">
            <v>0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  <cell r="EO541">
            <v>0</v>
          </cell>
          <cell r="EP541">
            <v>0</v>
          </cell>
          <cell r="EQ541">
            <v>0</v>
          </cell>
          <cell r="ER541">
            <v>0</v>
          </cell>
          <cell r="ES541">
            <v>0</v>
          </cell>
          <cell r="ET541">
            <v>0</v>
          </cell>
          <cell r="EU541">
            <v>0</v>
          </cell>
          <cell r="EV541">
            <v>0</v>
          </cell>
          <cell r="EW541">
            <v>0</v>
          </cell>
          <cell r="EX541">
            <v>0</v>
          </cell>
          <cell r="EY541">
            <v>0</v>
          </cell>
          <cell r="EZ541">
            <v>0</v>
          </cell>
          <cell r="FA541">
            <v>0</v>
          </cell>
          <cell r="FB541">
            <v>0</v>
          </cell>
          <cell r="FC541">
            <v>0</v>
          </cell>
          <cell r="FD541">
            <v>0</v>
          </cell>
          <cell r="FE541">
            <v>0</v>
          </cell>
          <cell r="FF541">
            <v>0</v>
          </cell>
          <cell r="FG541">
            <v>0</v>
          </cell>
          <cell r="FH541">
            <v>0</v>
          </cell>
          <cell r="FI541">
            <v>0</v>
          </cell>
          <cell r="FJ541">
            <v>0</v>
          </cell>
          <cell r="FK541">
            <v>0</v>
          </cell>
          <cell r="FL541">
            <v>0</v>
          </cell>
          <cell r="FM541">
            <v>0</v>
          </cell>
          <cell r="FN541">
            <v>0</v>
          </cell>
          <cell r="FO541">
            <v>0</v>
          </cell>
          <cell r="FP541">
            <v>0</v>
          </cell>
          <cell r="FQ541">
            <v>0</v>
          </cell>
          <cell r="FR541">
            <v>0</v>
          </cell>
          <cell r="FS541">
            <v>0</v>
          </cell>
          <cell r="FT541">
            <v>0</v>
          </cell>
          <cell r="FU541">
            <v>0</v>
          </cell>
          <cell r="FV541">
            <v>0</v>
          </cell>
          <cell r="FW541">
            <v>0</v>
          </cell>
        </row>
        <row r="542">
          <cell r="B542" t="str">
            <v>Co 900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  <cell r="DD542">
            <v>0</v>
          </cell>
          <cell r="DE542">
            <v>0</v>
          </cell>
          <cell r="DF542">
            <v>0</v>
          </cell>
          <cell r="DG542">
            <v>0</v>
          </cell>
          <cell r="DH542">
            <v>0</v>
          </cell>
          <cell r="DI542">
            <v>0</v>
          </cell>
          <cell r="DJ542">
            <v>0</v>
          </cell>
          <cell r="DK542">
            <v>0</v>
          </cell>
          <cell r="DL542">
            <v>0</v>
          </cell>
          <cell r="DM542">
            <v>0</v>
          </cell>
          <cell r="DN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0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0</v>
          </cell>
          <cell r="DX542">
            <v>0</v>
          </cell>
          <cell r="DY542">
            <v>0</v>
          </cell>
          <cell r="DZ542">
            <v>0</v>
          </cell>
          <cell r="EA542">
            <v>0</v>
          </cell>
          <cell r="EB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  <cell r="EO542">
            <v>0</v>
          </cell>
          <cell r="EP542">
            <v>0</v>
          </cell>
          <cell r="EQ542">
            <v>0</v>
          </cell>
          <cell r="ER542">
            <v>0</v>
          </cell>
          <cell r="ES542">
            <v>0</v>
          </cell>
          <cell r="ET542">
            <v>0</v>
          </cell>
          <cell r="EU542">
            <v>0</v>
          </cell>
          <cell r="EV542">
            <v>0</v>
          </cell>
          <cell r="EW542">
            <v>0</v>
          </cell>
          <cell r="EX542">
            <v>0</v>
          </cell>
          <cell r="EY542">
            <v>0</v>
          </cell>
          <cell r="EZ542">
            <v>0</v>
          </cell>
          <cell r="FA542">
            <v>0</v>
          </cell>
          <cell r="FB542">
            <v>0</v>
          </cell>
          <cell r="FC542">
            <v>0</v>
          </cell>
          <cell r="FD542">
            <v>0</v>
          </cell>
          <cell r="FE542">
            <v>0</v>
          </cell>
          <cell r="FF542">
            <v>0</v>
          </cell>
          <cell r="FG542">
            <v>0</v>
          </cell>
          <cell r="FH542">
            <v>0</v>
          </cell>
          <cell r="FI542">
            <v>0</v>
          </cell>
          <cell r="FJ542">
            <v>0</v>
          </cell>
          <cell r="FK542">
            <v>0</v>
          </cell>
          <cell r="FL542">
            <v>0</v>
          </cell>
          <cell r="FM542">
            <v>0</v>
          </cell>
          <cell r="FN542">
            <v>0</v>
          </cell>
          <cell r="FO542">
            <v>0</v>
          </cell>
          <cell r="FP542">
            <v>0</v>
          </cell>
          <cell r="FQ542">
            <v>0</v>
          </cell>
          <cell r="FR542">
            <v>0</v>
          </cell>
          <cell r="FS542">
            <v>0</v>
          </cell>
          <cell r="FT542">
            <v>0</v>
          </cell>
          <cell r="FU542">
            <v>0</v>
          </cell>
          <cell r="FV542">
            <v>0</v>
          </cell>
          <cell r="FW542">
            <v>0</v>
          </cell>
        </row>
        <row r="543">
          <cell r="B543" t="str">
            <v>Co 254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0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7217.9904944833452</v>
          </cell>
          <cell r="BU543">
            <v>6257.0722677089616</v>
          </cell>
          <cell r="BV543">
            <v>16975.195654034153</v>
          </cell>
          <cell r="BW543">
            <v>19796.775496723232</v>
          </cell>
          <cell r="BX543">
            <v>33622.44569831733</v>
          </cell>
          <cell r="BY543">
            <v>19994.670209248154</v>
          </cell>
          <cell r="BZ543">
            <v>22113.531692517747</v>
          </cell>
          <cell r="CA543">
            <v>24834.52638178087</v>
          </cell>
          <cell r="CB543">
            <v>7359.2946469559975</v>
          </cell>
          <cell r="CC543">
            <v>10475.978646095709</v>
          </cell>
          <cell r="CD543">
            <v>11879.790717137486</v>
          </cell>
          <cell r="CE543">
            <v>3700.7288345949073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  <cell r="DF543">
            <v>0</v>
          </cell>
          <cell r="DG543">
            <v>0</v>
          </cell>
          <cell r="DH543">
            <v>0</v>
          </cell>
          <cell r="DI543">
            <v>0</v>
          </cell>
          <cell r="DJ543">
            <v>0</v>
          </cell>
          <cell r="DK543">
            <v>0</v>
          </cell>
          <cell r="DL543">
            <v>0</v>
          </cell>
          <cell r="DM543">
            <v>0</v>
          </cell>
          <cell r="DN543">
            <v>0</v>
          </cell>
          <cell r="DO543">
            <v>0</v>
          </cell>
          <cell r="DP543">
            <v>0</v>
          </cell>
          <cell r="DQ543">
            <v>0</v>
          </cell>
          <cell r="DR543">
            <v>0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DZ543">
            <v>0</v>
          </cell>
          <cell r="EA543">
            <v>0</v>
          </cell>
          <cell r="EB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</v>
          </cell>
          <cell r="EL543">
            <v>0</v>
          </cell>
          <cell r="EM543">
            <v>0</v>
          </cell>
          <cell r="EN543">
            <v>0</v>
          </cell>
          <cell r="EO543">
            <v>0</v>
          </cell>
          <cell r="EP543">
            <v>0</v>
          </cell>
          <cell r="EQ543">
            <v>0</v>
          </cell>
          <cell r="ER543">
            <v>0</v>
          </cell>
          <cell r="ES543">
            <v>0</v>
          </cell>
          <cell r="ET543">
            <v>0</v>
          </cell>
          <cell r="EU543">
            <v>0</v>
          </cell>
          <cell r="EV543">
            <v>0</v>
          </cell>
          <cell r="EW543">
            <v>0</v>
          </cell>
          <cell r="EX543">
            <v>0</v>
          </cell>
          <cell r="EY543">
            <v>0</v>
          </cell>
          <cell r="EZ543">
            <v>0</v>
          </cell>
          <cell r="FA543">
            <v>0</v>
          </cell>
          <cell r="FB543">
            <v>0</v>
          </cell>
          <cell r="FC543">
            <v>0</v>
          </cell>
          <cell r="FD543">
            <v>0</v>
          </cell>
          <cell r="FE543">
            <v>0</v>
          </cell>
          <cell r="FF543">
            <v>0</v>
          </cell>
          <cell r="FG543">
            <v>0</v>
          </cell>
          <cell r="FH543">
            <v>0</v>
          </cell>
          <cell r="FI543">
            <v>0</v>
          </cell>
          <cell r="FJ543">
            <v>0</v>
          </cell>
          <cell r="FK543">
            <v>0</v>
          </cell>
          <cell r="FL543">
            <v>0</v>
          </cell>
          <cell r="FM543">
            <v>0</v>
          </cell>
          <cell r="FN543">
            <v>0</v>
          </cell>
          <cell r="FO543">
            <v>0</v>
          </cell>
          <cell r="FP543">
            <v>0</v>
          </cell>
          <cell r="FQ543">
            <v>0</v>
          </cell>
          <cell r="FR543">
            <v>0</v>
          </cell>
          <cell r="FS543">
            <v>0</v>
          </cell>
          <cell r="FT543">
            <v>0</v>
          </cell>
          <cell r="FU543">
            <v>0</v>
          </cell>
          <cell r="FV543">
            <v>0</v>
          </cell>
          <cell r="FW543">
            <v>0</v>
          </cell>
        </row>
        <row r="544">
          <cell r="B544" t="str">
            <v>Co 255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122860.99802803027</v>
          </cell>
          <cell r="BU544">
            <v>55773.334807496751</v>
          </cell>
          <cell r="BV544">
            <v>181934.16348312894</v>
          </cell>
          <cell r="BW544">
            <v>202820.10791986604</v>
          </cell>
          <cell r="BX544">
            <v>308874.0090350681</v>
          </cell>
          <cell r="BY544">
            <v>230183.67625937297</v>
          </cell>
          <cell r="BZ544">
            <v>214263.42863109021</v>
          </cell>
          <cell r="CA544">
            <v>145830.97607157205</v>
          </cell>
          <cell r="CB544">
            <v>239005.43545237381</v>
          </cell>
          <cell r="CC544">
            <v>289239.12394667725</v>
          </cell>
          <cell r="CD544">
            <v>258279.10908770619</v>
          </cell>
          <cell r="CE544">
            <v>223148.31559280696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  <cell r="DD544">
            <v>0</v>
          </cell>
          <cell r="DE544">
            <v>-6800</v>
          </cell>
          <cell r="DF544">
            <v>-6800</v>
          </cell>
          <cell r="DG544">
            <v>-6800</v>
          </cell>
          <cell r="DH544">
            <v>-6800</v>
          </cell>
          <cell r="DI544">
            <v>-6800</v>
          </cell>
          <cell r="DJ544">
            <v>-6800</v>
          </cell>
          <cell r="DK544">
            <v>-6800</v>
          </cell>
          <cell r="DL544">
            <v>-6800</v>
          </cell>
          <cell r="DM544">
            <v>-6800</v>
          </cell>
          <cell r="DN544">
            <v>-6800</v>
          </cell>
          <cell r="DO544">
            <v>-6800</v>
          </cell>
          <cell r="DP544">
            <v>-6800</v>
          </cell>
          <cell r="DQ544">
            <v>0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0</v>
          </cell>
          <cell r="DX544">
            <v>0</v>
          </cell>
          <cell r="DY544">
            <v>0</v>
          </cell>
          <cell r="DZ544">
            <v>0</v>
          </cell>
          <cell r="EA544">
            <v>0</v>
          </cell>
          <cell r="EB544">
            <v>0</v>
          </cell>
          <cell r="EC544">
            <v>0</v>
          </cell>
          <cell r="ED544">
            <v>-8500</v>
          </cell>
          <cell r="EE544">
            <v>-8500</v>
          </cell>
          <cell r="EF544">
            <v>-8500</v>
          </cell>
          <cell r="EG544">
            <v>-8500</v>
          </cell>
          <cell r="EH544">
            <v>-8500</v>
          </cell>
          <cell r="EI544">
            <v>-8500</v>
          </cell>
          <cell r="EJ544">
            <v>-8500</v>
          </cell>
          <cell r="EK544">
            <v>-8500</v>
          </cell>
          <cell r="EL544">
            <v>-8500</v>
          </cell>
          <cell r="EM544">
            <v>-8500</v>
          </cell>
          <cell r="EN544">
            <v>-8500</v>
          </cell>
          <cell r="EO544">
            <v>-8500</v>
          </cell>
          <cell r="EP544">
            <v>0</v>
          </cell>
          <cell r="EQ544">
            <v>0</v>
          </cell>
          <cell r="ER544">
            <v>0</v>
          </cell>
          <cell r="ES544">
            <v>0</v>
          </cell>
          <cell r="ET544">
            <v>0</v>
          </cell>
          <cell r="EU544">
            <v>0</v>
          </cell>
          <cell r="EV544">
            <v>0</v>
          </cell>
          <cell r="EW544">
            <v>0</v>
          </cell>
          <cell r="EX544">
            <v>0</v>
          </cell>
          <cell r="EY544">
            <v>0</v>
          </cell>
          <cell r="EZ544">
            <v>0</v>
          </cell>
          <cell r="FA544">
            <v>0</v>
          </cell>
          <cell r="FB544">
            <v>0</v>
          </cell>
          <cell r="FC544">
            <v>0</v>
          </cell>
          <cell r="FD544">
            <v>0</v>
          </cell>
          <cell r="FE544">
            <v>0</v>
          </cell>
          <cell r="FF544">
            <v>0</v>
          </cell>
          <cell r="FG544">
            <v>0</v>
          </cell>
          <cell r="FH544">
            <v>0</v>
          </cell>
          <cell r="FI544">
            <v>0</v>
          </cell>
          <cell r="FJ544">
            <v>0</v>
          </cell>
          <cell r="FK544">
            <v>0</v>
          </cell>
          <cell r="FL544">
            <v>0</v>
          </cell>
          <cell r="FM544">
            <v>0</v>
          </cell>
          <cell r="FN544">
            <v>0</v>
          </cell>
          <cell r="FO544">
            <v>0</v>
          </cell>
          <cell r="FP544">
            <v>0</v>
          </cell>
          <cell r="FQ544">
            <v>0</v>
          </cell>
          <cell r="FR544">
            <v>0</v>
          </cell>
          <cell r="FS544">
            <v>0</v>
          </cell>
          <cell r="FT544">
            <v>0</v>
          </cell>
          <cell r="FU544">
            <v>0</v>
          </cell>
          <cell r="FV544">
            <v>0</v>
          </cell>
          <cell r="FW544">
            <v>0</v>
          </cell>
        </row>
        <row r="545">
          <cell r="B545" t="str">
            <v>Co 256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-27196.588488000998</v>
          </cell>
          <cell r="BU545">
            <v>-18287.330184697166</v>
          </cell>
          <cell r="BV545">
            <v>-21646.825114222425</v>
          </cell>
          <cell r="BW545">
            <v>-19935.770196600453</v>
          </cell>
          <cell r="BX545">
            <v>-12762.580914138933</v>
          </cell>
          <cell r="BY545">
            <v>-10261.712205329051</v>
          </cell>
          <cell r="BZ545">
            <v>-39662.964003963374</v>
          </cell>
          <cell r="CA545">
            <v>-22636.417331560056</v>
          </cell>
          <cell r="CB545">
            <v>23032.927166347799</v>
          </cell>
          <cell r="CC545">
            <v>22786.132156639898</v>
          </cell>
          <cell r="CD545">
            <v>23660.77587282344</v>
          </cell>
          <cell r="CE545">
            <v>22731.68731238661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-5100</v>
          </cell>
          <cell r="DF545">
            <v>-5100</v>
          </cell>
          <cell r="DG545">
            <v>-5100</v>
          </cell>
          <cell r="DH545">
            <v>-5100</v>
          </cell>
          <cell r="DI545">
            <v>-5100</v>
          </cell>
          <cell r="DJ545">
            <v>-5100</v>
          </cell>
          <cell r="DK545">
            <v>-5100</v>
          </cell>
          <cell r="DL545">
            <v>-5100</v>
          </cell>
          <cell r="DM545">
            <v>-5100</v>
          </cell>
          <cell r="DN545">
            <v>-5100</v>
          </cell>
          <cell r="DO545">
            <v>-5100</v>
          </cell>
          <cell r="DP545">
            <v>-5100</v>
          </cell>
          <cell r="DQ545">
            <v>0</v>
          </cell>
          <cell r="DR545">
            <v>0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DZ545">
            <v>0</v>
          </cell>
          <cell r="EA545">
            <v>0</v>
          </cell>
          <cell r="EB545">
            <v>0</v>
          </cell>
          <cell r="EC545">
            <v>-6375</v>
          </cell>
          <cell r="ED545">
            <v>-6375</v>
          </cell>
          <cell r="EE545">
            <v>-6375</v>
          </cell>
          <cell r="EF545">
            <v>-6375</v>
          </cell>
          <cell r="EG545">
            <v>-6375</v>
          </cell>
          <cell r="EH545">
            <v>-6375</v>
          </cell>
          <cell r="EI545">
            <v>-6375</v>
          </cell>
          <cell r="EJ545">
            <v>-6375</v>
          </cell>
          <cell r="EK545">
            <v>-6375</v>
          </cell>
          <cell r="EL545">
            <v>-6375</v>
          </cell>
          <cell r="EM545">
            <v>-6375</v>
          </cell>
          <cell r="EN545">
            <v>-6375</v>
          </cell>
          <cell r="EO545">
            <v>0</v>
          </cell>
          <cell r="EP545">
            <v>0</v>
          </cell>
          <cell r="EQ545">
            <v>0</v>
          </cell>
          <cell r="ER545">
            <v>0</v>
          </cell>
          <cell r="ES545">
            <v>0</v>
          </cell>
          <cell r="ET545">
            <v>0</v>
          </cell>
          <cell r="EU545">
            <v>0</v>
          </cell>
          <cell r="EV545">
            <v>0</v>
          </cell>
          <cell r="EW545">
            <v>0</v>
          </cell>
          <cell r="EX545">
            <v>0</v>
          </cell>
          <cell r="EY545">
            <v>0</v>
          </cell>
          <cell r="EZ545">
            <v>-45.52760067349471</v>
          </cell>
          <cell r="FA545">
            <v>-6416.1217038341247</v>
          </cell>
          <cell r="FB545">
            <v>-6420.5276006734948</v>
          </cell>
          <cell r="FC545">
            <v>-6419.0589683937042</v>
          </cell>
          <cell r="FD545">
            <v>-6420.5276006734948</v>
          </cell>
          <cell r="FE545">
            <v>-6419.0589683937042</v>
          </cell>
          <cell r="FF545">
            <v>-6420.5276006734948</v>
          </cell>
          <cell r="FG545">
            <v>-6420.5276006734948</v>
          </cell>
          <cell r="FH545">
            <v>-6419.0589683937042</v>
          </cell>
          <cell r="FI545">
            <v>-6420.5276006734948</v>
          </cell>
          <cell r="FJ545">
            <v>-6419.0589683937042</v>
          </cell>
          <cell r="FK545">
            <v>-6420.5276006734948</v>
          </cell>
          <cell r="FL545">
            <v>-14122.715339419516</v>
          </cell>
          <cell r="FM545">
            <v>-7247.8627368763218</v>
          </cell>
          <cell r="FN545">
            <v>-7747.7153394195157</v>
          </cell>
          <cell r="FO545">
            <v>-7497.7890381479183</v>
          </cell>
          <cell r="FP545">
            <v>-7747.7153394195157</v>
          </cell>
          <cell r="FQ545">
            <v>-7497.7890381479183</v>
          </cell>
          <cell r="FR545">
            <v>-7747.7153394195157</v>
          </cell>
          <cell r="FS545">
            <v>-7747.7153394195157</v>
          </cell>
          <cell r="FT545">
            <v>-7497.7890381479183</v>
          </cell>
          <cell r="FU545">
            <v>-7747.7153394195157</v>
          </cell>
          <cell r="FV545">
            <v>-7497.7890381479183</v>
          </cell>
          <cell r="FW545">
            <v>-7747.7153394195157</v>
          </cell>
        </row>
        <row r="546">
          <cell r="B546" t="str">
            <v>Co 257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  <cell r="DD546">
            <v>0</v>
          </cell>
          <cell r="DE546">
            <v>0</v>
          </cell>
          <cell r="DF546">
            <v>0</v>
          </cell>
          <cell r="DG546">
            <v>0</v>
          </cell>
          <cell r="DH546">
            <v>0</v>
          </cell>
          <cell r="DI546">
            <v>0</v>
          </cell>
          <cell r="DJ546">
            <v>0</v>
          </cell>
          <cell r="DK546">
            <v>0</v>
          </cell>
          <cell r="DL546">
            <v>0</v>
          </cell>
          <cell r="DM546">
            <v>0</v>
          </cell>
          <cell r="DN546">
            <v>0</v>
          </cell>
          <cell r="DO546">
            <v>0</v>
          </cell>
          <cell r="DP546">
            <v>0</v>
          </cell>
          <cell r="DQ546">
            <v>0</v>
          </cell>
          <cell r="DR546">
            <v>0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DZ546">
            <v>0</v>
          </cell>
          <cell r="EA546">
            <v>0</v>
          </cell>
          <cell r="EB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  <cell r="EO546">
            <v>0</v>
          </cell>
          <cell r="EP546">
            <v>0</v>
          </cell>
          <cell r="EQ546">
            <v>0</v>
          </cell>
          <cell r="ER546">
            <v>0</v>
          </cell>
          <cell r="ES546">
            <v>0</v>
          </cell>
          <cell r="ET546">
            <v>0</v>
          </cell>
          <cell r="EU546">
            <v>0</v>
          </cell>
          <cell r="EV546">
            <v>0</v>
          </cell>
          <cell r="EW546">
            <v>0</v>
          </cell>
          <cell r="EX546">
            <v>0</v>
          </cell>
          <cell r="EY546">
            <v>0</v>
          </cell>
          <cell r="EZ546">
            <v>0</v>
          </cell>
          <cell r="FA546">
            <v>0</v>
          </cell>
          <cell r="FB546">
            <v>0</v>
          </cell>
          <cell r="FC546">
            <v>0</v>
          </cell>
          <cell r="FD546">
            <v>0</v>
          </cell>
          <cell r="FE546">
            <v>0</v>
          </cell>
          <cell r="FF546">
            <v>0</v>
          </cell>
          <cell r="FG546">
            <v>0</v>
          </cell>
          <cell r="FH546">
            <v>0</v>
          </cell>
          <cell r="FI546">
            <v>0</v>
          </cell>
          <cell r="FJ546">
            <v>0</v>
          </cell>
          <cell r="FK546">
            <v>0</v>
          </cell>
          <cell r="FL546">
            <v>0</v>
          </cell>
          <cell r="FM546">
            <v>0</v>
          </cell>
          <cell r="FN546">
            <v>0</v>
          </cell>
          <cell r="FO546">
            <v>0</v>
          </cell>
          <cell r="FP546">
            <v>0</v>
          </cell>
          <cell r="FQ546">
            <v>0</v>
          </cell>
          <cell r="FR546">
            <v>0</v>
          </cell>
          <cell r="FS546">
            <v>0</v>
          </cell>
          <cell r="FT546">
            <v>0</v>
          </cell>
          <cell r="FU546">
            <v>0</v>
          </cell>
          <cell r="FV546">
            <v>0</v>
          </cell>
          <cell r="FW546">
            <v>0</v>
          </cell>
        </row>
        <row r="547">
          <cell r="B547" t="str">
            <v>Co 259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24455.464091049253</v>
          </cell>
          <cell r="BU547">
            <v>38353.991330314973</v>
          </cell>
          <cell r="BV547">
            <v>33686.452325306433</v>
          </cell>
          <cell r="BW547">
            <v>24927.832811339555</v>
          </cell>
          <cell r="BX547">
            <v>764.38407415680558</v>
          </cell>
          <cell r="BY547">
            <v>12949.051964708109</v>
          </cell>
          <cell r="BZ547">
            <v>2604.6549199176225</v>
          </cell>
          <cell r="CA547">
            <v>3552.613478805426</v>
          </cell>
          <cell r="CB547">
            <v>11344.846687723548</v>
          </cell>
          <cell r="CC547">
            <v>21202.062322313519</v>
          </cell>
          <cell r="CD547">
            <v>32891.322095805925</v>
          </cell>
          <cell r="CE547">
            <v>31165.211674472674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E547">
            <v>-5100</v>
          </cell>
          <cell r="DF547">
            <v>-5100</v>
          </cell>
          <cell r="DG547">
            <v>-5100</v>
          </cell>
          <cell r="DH547">
            <v>-5100</v>
          </cell>
          <cell r="DI547">
            <v>-5100</v>
          </cell>
          <cell r="DJ547">
            <v>-5100</v>
          </cell>
          <cell r="DK547">
            <v>-5100</v>
          </cell>
          <cell r="DL547">
            <v>-5100</v>
          </cell>
          <cell r="DM547">
            <v>-5100</v>
          </cell>
          <cell r="DN547">
            <v>-5100</v>
          </cell>
          <cell r="DO547">
            <v>-5100</v>
          </cell>
          <cell r="DP547">
            <v>-5100</v>
          </cell>
          <cell r="DQ547">
            <v>0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DZ547">
            <v>0</v>
          </cell>
          <cell r="EA547">
            <v>0</v>
          </cell>
          <cell r="EB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0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  <cell r="EO547">
            <v>0</v>
          </cell>
          <cell r="EP547">
            <v>0</v>
          </cell>
          <cell r="EQ547">
            <v>0</v>
          </cell>
          <cell r="ER547">
            <v>0</v>
          </cell>
          <cell r="ES547">
            <v>0</v>
          </cell>
          <cell r="ET547">
            <v>0</v>
          </cell>
          <cell r="EU547">
            <v>0</v>
          </cell>
          <cell r="EV547">
            <v>0</v>
          </cell>
          <cell r="EW547">
            <v>0</v>
          </cell>
          <cell r="EX547">
            <v>0</v>
          </cell>
          <cell r="EY547">
            <v>0</v>
          </cell>
          <cell r="EZ547">
            <v>0</v>
          </cell>
          <cell r="FA547">
            <v>0</v>
          </cell>
          <cell r="FB547">
            <v>0</v>
          </cell>
          <cell r="FC547">
            <v>0</v>
          </cell>
          <cell r="FD547">
            <v>-6375</v>
          </cell>
          <cell r="FE547">
            <v>-6375</v>
          </cell>
          <cell r="FF547">
            <v>-6375</v>
          </cell>
          <cell r="FG547">
            <v>-6375</v>
          </cell>
          <cell r="FH547">
            <v>-6375</v>
          </cell>
          <cell r="FI547">
            <v>-6375</v>
          </cell>
          <cell r="FJ547">
            <v>-6375</v>
          </cell>
          <cell r="FK547">
            <v>-6375</v>
          </cell>
          <cell r="FL547">
            <v>-6375</v>
          </cell>
          <cell r="FM547">
            <v>-6375</v>
          </cell>
          <cell r="FN547">
            <v>-6375</v>
          </cell>
          <cell r="FO547">
            <v>-6375</v>
          </cell>
          <cell r="FP547">
            <v>0</v>
          </cell>
          <cell r="FQ547">
            <v>0</v>
          </cell>
          <cell r="FR547">
            <v>0</v>
          </cell>
          <cell r="FS547">
            <v>0</v>
          </cell>
          <cell r="FT547">
            <v>0</v>
          </cell>
          <cell r="FU547">
            <v>0</v>
          </cell>
          <cell r="FV547">
            <v>0</v>
          </cell>
          <cell r="FW547">
            <v>0</v>
          </cell>
        </row>
        <row r="548">
          <cell r="B548" t="str">
            <v>Co 260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  <cell r="BL548">
            <v>0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4205.1915991681744</v>
          </cell>
          <cell r="BU548">
            <v>555.32785111237899</v>
          </cell>
          <cell r="BV548">
            <v>13737.756662196742</v>
          </cell>
          <cell r="BW548">
            <v>21992.959020151742</v>
          </cell>
          <cell r="BX548">
            <v>57015.446966964475</v>
          </cell>
          <cell r="BY548">
            <v>36021.418678463917</v>
          </cell>
          <cell r="BZ548">
            <v>18667.864999111021</v>
          </cell>
          <cell r="CA548">
            <v>24089.707234320296</v>
          </cell>
          <cell r="CB548">
            <v>19352.816114595553</v>
          </cell>
          <cell r="CC548">
            <v>47213.309246903787</v>
          </cell>
          <cell r="CD548">
            <v>13510.635114945551</v>
          </cell>
          <cell r="CE548">
            <v>19584.594156047962</v>
          </cell>
          <cell r="CF548">
            <v>-2225.0677456538529</v>
          </cell>
          <cell r="CG548">
            <v>-2009.7386089776739</v>
          </cell>
          <cell r="CH548">
            <v>-2225.0677456538529</v>
          </cell>
          <cell r="CI548">
            <v>-2153.2913667617931</v>
          </cell>
          <cell r="CJ548">
            <v>-2225.0677456538529</v>
          </cell>
          <cell r="CK548">
            <v>-2153.2913667617931</v>
          </cell>
          <cell r="CL548">
            <v>-2225.0677456538529</v>
          </cell>
          <cell r="CM548">
            <v>-2225.0677456538529</v>
          </cell>
          <cell r="CN548">
            <v>-2153.2913667617931</v>
          </cell>
          <cell r="CO548">
            <v>-2225.0677456538529</v>
          </cell>
          <cell r="CP548">
            <v>-2153.2913667617931</v>
          </cell>
          <cell r="CQ548">
            <v>-2225.0677456538529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  <cell r="DD548">
            <v>0</v>
          </cell>
          <cell r="DE548">
            <v>0</v>
          </cell>
          <cell r="DF548">
            <v>0</v>
          </cell>
          <cell r="DG548">
            <v>0</v>
          </cell>
          <cell r="DH548">
            <v>0</v>
          </cell>
          <cell r="DI548">
            <v>-5100</v>
          </cell>
          <cell r="DJ548">
            <v>-5100</v>
          </cell>
          <cell r="DK548">
            <v>-5100</v>
          </cell>
          <cell r="DL548">
            <v>-5100</v>
          </cell>
          <cell r="DM548">
            <v>-5100</v>
          </cell>
          <cell r="DN548">
            <v>-5100</v>
          </cell>
          <cell r="DO548">
            <v>-5100</v>
          </cell>
          <cell r="DP548">
            <v>-5100</v>
          </cell>
          <cell r="DQ548">
            <v>-5100</v>
          </cell>
          <cell r="DR548">
            <v>-5100</v>
          </cell>
          <cell r="DS548">
            <v>-5100</v>
          </cell>
          <cell r="DT548">
            <v>-5100</v>
          </cell>
          <cell r="DU548">
            <v>0</v>
          </cell>
          <cell r="DV548">
            <v>0</v>
          </cell>
          <cell r="DW548">
            <v>0</v>
          </cell>
          <cell r="DX548">
            <v>0</v>
          </cell>
          <cell r="DY548">
            <v>0</v>
          </cell>
          <cell r="DZ548">
            <v>0</v>
          </cell>
          <cell r="EA548">
            <v>0</v>
          </cell>
          <cell r="EB548">
            <v>0</v>
          </cell>
          <cell r="EC548">
            <v>0</v>
          </cell>
          <cell r="ED548">
            <v>0</v>
          </cell>
          <cell r="EE548">
            <v>0</v>
          </cell>
          <cell r="EF548">
            <v>0</v>
          </cell>
          <cell r="EG548">
            <v>-6375</v>
          </cell>
          <cell r="EH548">
            <v>-6375</v>
          </cell>
          <cell r="EI548">
            <v>-6375</v>
          </cell>
          <cell r="EJ548">
            <v>-6375</v>
          </cell>
          <cell r="EK548">
            <v>-6375</v>
          </cell>
          <cell r="EL548">
            <v>-6375</v>
          </cell>
          <cell r="EM548">
            <v>-6375</v>
          </cell>
          <cell r="EN548">
            <v>-6375</v>
          </cell>
          <cell r="EO548">
            <v>-6375</v>
          </cell>
          <cell r="EP548">
            <v>-6375</v>
          </cell>
          <cell r="EQ548">
            <v>-6375</v>
          </cell>
          <cell r="ER548">
            <v>-6375</v>
          </cell>
          <cell r="ES548">
            <v>0</v>
          </cell>
          <cell r="ET548">
            <v>0</v>
          </cell>
          <cell r="EU548">
            <v>0</v>
          </cell>
          <cell r="EV548">
            <v>0</v>
          </cell>
          <cell r="EW548">
            <v>0</v>
          </cell>
          <cell r="EX548">
            <v>0</v>
          </cell>
          <cell r="EY548">
            <v>0</v>
          </cell>
          <cell r="EZ548">
            <v>0</v>
          </cell>
          <cell r="FA548">
            <v>0</v>
          </cell>
          <cell r="FB548">
            <v>0</v>
          </cell>
          <cell r="FC548">
            <v>0</v>
          </cell>
          <cell r="FD548">
            <v>0</v>
          </cell>
          <cell r="FE548">
            <v>-6375</v>
          </cell>
          <cell r="FF548">
            <v>-6375</v>
          </cell>
          <cell r="FG548">
            <v>-6375</v>
          </cell>
          <cell r="FH548">
            <v>-6375</v>
          </cell>
          <cell r="FI548">
            <v>-6375</v>
          </cell>
          <cell r="FJ548">
            <v>-6375</v>
          </cell>
          <cell r="FK548">
            <v>-6375</v>
          </cell>
          <cell r="FL548">
            <v>-6375</v>
          </cell>
          <cell r="FM548">
            <v>-6375</v>
          </cell>
          <cell r="FN548">
            <v>-6375</v>
          </cell>
          <cell r="FO548">
            <v>-6375</v>
          </cell>
          <cell r="FP548">
            <v>-6375</v>
          </cell>
          <cell r="FQ548">
            <v>0</v>
          </cell>
          <cell r="FR548">
            <v>0</v>
          </cell>
          <cell r="FS548">
            <v>0</v>
          </cell>
          <cell r="FT548">
            <v>0</v>
          </cell>
          <cell r="FU548">
            <v>0</v>
          </cell>
          <cell r="FV548">
            <v>0</v>
          </cell>
          <cell r="FW548">
            <v>0</v>
          </cell>
        </row>
        <row r="549">
          <cell r="B549" t="str">
            <v>Co 262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  <cell r="DD549">
            <v>0</v>
          </cell>
          <cell r="DE549">
            <v>0</v>
          </cell>
          <cell r="DF549">
            <v>0</v>
          </cell>
          <cell r="DG549">
            <v>0</v>
          </cell>
          <cell r="DH549">
            <v>0</v>
          </cell>
          <cell r="DI549">
            <v>0</v>
          </cell>
          <cell r="DJ549">
            <v>0</v>
          </cell>
          <cell r="DK549">
            <v>0</v>
          </cell>
          <cell r="DL549">
            <v>0</v>
          </cell>
          <cell r="DM549">
            <v>0</v>
          </cell>
          <cell r="DN549">
            <v>0</v>
          </cell>
          <cell r="DO549">
            <v>0</v>
          </cell>
          <cell r="DP549">
            <v>0</v>
          </cell>
          <cell r="DQ549">
            <v>0</v>
          </cell>
          <cell r="DR549">
            <v>0</v>
          </cell>
          <cell r="DS549">
            <v>0</v>
          </cell>
          <cell r="DT549">
            <v>0</v>
          </cell>
          <cell r="DU549">
            <v>0</v>
          </cell>
          <cell r="DV549">
            <v>0</v>
          </cell>
          <cell r="DW549">
            <v>0</v>
          </cell>
          <cell r="DX549">
            <v>0</v>
          </cell>
          <cell r="DY549">
            <v>0</v>
          </cell>
          <cell r="DZ549">
            <v>0</v>
          </cell>
          <cell r="EA549">
            <v>0</v>
          </cell>
          <cell r="EB549">
            <v>0</v>
          </cell>
          <cell r="EC549">
            <v>0</v>
          </cell>
          <cell r="ED549">
            <v>0</v>
          </cell>
          <cell r="EE549">
            <v>0</v>
          </cell>
          <cell r="EF549">
            <v>0</v>
          </cell>
          <cell r="EG549">
            <v>0</v>
          </cell>
          <cell r="EH549">
            <v>0</v>
          </cell>
          <cell r="EI549">
            <v>0</v>
          </cell>
          <cell r="EJ549">
            <v>0</v>
          </cell>
          <cell r="EK549">
            <v>0</v>
          </cell>
          <cell r="EL549">
            <v>0</v>
          </cell>
          <cell r="EM549">
            <v>0</v>
          </cell>
          <cell r="EN549">
            <v>0</v>
          </cell>
          <cell r="EO549">
            <v>0</v>
          </cell>
          <cell r="EP549">
            <v>0</v>
          </cell>
          <cell r="EQ549">
            <v>0</v>
          </cell>
          <cell r="ER549">
            <v>0</v>
          </cell>
          <cell r="ES549">
            <v>0</v>
          </cell>
          <cell r="ET549">
            <v>0</v>
          </cell>
          <cell r="EU549">
            <v>0</v>
          </cell>
          <cell r="EV549">
            <v>0</v>
          </cell>
          <cell r="EW549">
            <v>0</v>
          </cell>
          <cell r="EX549">
            <v>0</v>
          </cell>
          <cell r="EY549">
            <v>0</v>
          </cell>
          <cell r="EZ549">
            <v>0</v>
          </cell>
          <cell r="FA549">
            <v>0</v>
          </cell>
          <cell r="FB549">
            <v>0</v>
          </cell>
          <cell r="FC549">
            <v>0</v>
          </cell>
          <cell r="FD549">
            <v>0</v>
          </cell>
          <cell r="FE549">
            <v>0</v>
          </cell>
          <cell r="FF549">
            <v>0</v>
          </cell>
          <cell r="FG549">
            <v>0</v>
          </cell>
          <cell r="FH549">
            <v>0</v>
          </cell>
          <cell r="FI549">
            <v>0</v>
          </cell>
          <cell r="FJ549">
            <v>0</v>
          </cell>
          <cell r="FK549">
            <v>0</v>
          </cell>
          <cell r="FL549">
            <v>0</v>
          </cell>
          <cell r="FM549">
            <v>0</v>
          </cell>
          <cell r="FN549">
            <v>0</v>
          </cell>
          <cell r="FO549">
            <v>0</v>
          </cell>
          <cell r="FP549">
            <v>0</v>
          </cell>
          <cell r="FQ549">
            <v>0</v>
          </cell>
          <cell r="FR549">
            <v>0</v>
          </cell>
          <cell r="FS549">
            <v>0</v>
          </cell>
          <cell r="FT549">
            <v>0</v>
          </cell>
          <cell r="FU549">
            <v>0</v>
          </cell>
          <cell r="FV549">
            <v>0</v>
          </cell>
          <cell r="FW549">
            <v>0</v>
          </cell>
        </row>
        <row r="550">
          <cell r="B550" t="str">
            <v>Co 189</v>
          </cell>
          <cell r="BH550">
            <v>0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-272.63069999999999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  <cell r="DD550">
            <v>0</v>
          </cell>
          <cell r="DE550">
            <v>0</v>
          </cell>
          <cell r="DF550">
            <v>0</v>
          </cell>
          <cell r="DG550">
            <v>0</v>
          </cell>
          <cell r="DH550">
            <v>0</v>
          </cell>
          <cell r="DI550">
            <v>0</v>
          </cell>
          <cell r="DJ550">
            <v>0</v>
          </cell>
          <cell r="DK550">
            <v>0</v>
          </cell>
          <cell r="DL550">
            <v>0</v>
          </cell>
          <cell r="DM550">
            <v>0</v>
          </cell>
          <cell r="DN550">
            <v>0</v>
          </cell>
          <cell r="DO550">
            <v>0</v>
          </cell>
          <cell r="DP550">
            <v>0</v>
          </cell>
          <cell r="DQ550">
            <v>0</v>
          </cell>
          <cell r="DR550">
            <v>0</v>
          </cell>
          <cell r="DS550">
            <v>0</v>
          </cell>
          <cell r="DT550">
            <v>0</v>
          </cell>
          <cell r="DU550">
            <v>0</v>
          </cell>
          <cell r="DV550">
            <v>0</v>
          </cell>
          <cell r="DW550">
            <v>0</v>
          </cell>
          <cell r="DX550">
            <v>0</v>
          </cell>
          <cell r="DY550">
            <v>0</v>
          </cell>
          <cell r="DZ550">
            <v>0</v>
          </cell>
          <cell r="EA550">
            <v>0</v>
          </cell>
          <cell r="EB550">
            <v>0</v>
          </cell>
          <cell r="EC550">
            <v>0</v>
          </cell>
          <cell r="ED550">
            <v>0</v>
          </cell>
          <cell r="EE550">
            <v>0</v>
          </cell>
          <cell r="EF550">
            <v>0</v>
          </cell>
          <cell r="EG550">
            <v>0</v>
          </cell>
          <cell r="EH550">
            <v>0</v>
          </cell>
          <cell r="EI550">
            <v>0</v>
          </cell>
          <cell r="EJ550">
            <v>0</v>
          </cell>
          <cell r="EK550">
            <v>0</v>
          </cell>
          <cell r="EL550">
            <v>0</v>
          </cell>
          <cell r="EM550">
            <v>0</v>
          </cell>
          <cell r="EN550">
            <v>0</v>
          </cell>
          <cell r="EO550">
            <v>0</v>
          </cell>
          <cell r="EP550">
            <v>0</v>
          </cell>
          <cell r="EQ550">
            <v>0</v>
          </cell>
          <cell r="ER550">
            <v>0</v>
          </cell>
          <cell r="ES550">
            <v>0</v>
          </cell>
          <cell r="ET550">
            <v>0</v>
          </cell>
          <cell r="EU550">
            <v>0</v>
          </cell>
          <cell r="EV550">
            <v>0</v>
          </cell>
          <cell r="EW550">
            <v>0</v>
          </cell>
          <cell r="EX550">
            <v>0</v>
          </cell>
          <cell r="EY550">
            <v>0</v>
          </cell>
          <cell r="EZ550">
            <v>0</v>
          </cell>
          <cell r="FA550">
            <v>0</v>
          </cell>
          <cell r="FB550">
            <v>0</v>
          </cell>
          <cell r="FC550">
            <v>0</v>
          </cell>
          <cell r="FD550">
            <v>0</v>
          </cell>
          <cell r="FE550">
            <v>0</v>
          </cell>
          <cell r="FF550">
            <v>0</v>
          </cell>
          <cell r="FG550">
            <v>0</v>
          </cell>
          <cell r="FH550">
            <v>0</v>
          </cell>
          <cell r="FI550">
            <v>0</v>
          </cell>
          <cell r="FJ550">
            <v>0</v>
          </cell>
          <cell r="FK550">
            <v>0</v>
          </cell>
          <cell r="FL550">
            <v>0</v>
          </cell>
          <cell r="FM550">
            <v>0</v>
          </cell>
          <cell r="FN550">
            <v>0</v>
          </cell>
          <cell r="FO550">
            <v>0</v>
          </cell>
          <cell r="FP550">
            <v>0</v>
          </cell>
          <cell r="FQ550">
            <v>0</v>
          </cell>
          <cell r="FR550">
            <v>0</v>
          </cell>
          <cell r="FS550">
            <v>0</v>
          </cell>
          <cell r="FT550">
            <v>0</v>
          </cell>
          <cell r="FU550">
            <v>0</v>
          </cell>
          <cell r="FV550">
            <v>0</v>
          </cell>
          <cell r="FW550">
            <v>0</v>
          </cell>
        </row>
        <row r="551">
          <cell r="B551" t="str">
            <v>Co 191</v>
          </cell>
          <cell r="BH551">
            <v>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7499.099820723517</v>
          </cell>
          <cell r="BU551">
            <v>-833.89563148230081</v>
          </cell>
          <cell r="BV551">
            <v>12720.685290506277</v>
          </cell>
          <cell r="BW551">
            <v>4151.023344743342</v>
          </cell>
          <cell r="BX551">
            <v>3035.410376190157</v>
          </cell>
          <cell r="BY551">
            <v>8796.6623730168794</v>
          </cell>
          <cell r="BZ551">
            <v>10890.814533261684</v>
          </cell>
          <cell r="CA551">
            <v>-1602.9035507687659</v>
          </cell>
          <cell r="CB551">
            <v>2980.4061083781999</v>
          </cell>
          <cell r="CC551">
            <v>2514.2200937215312</v>
          </cell>
          <cell r="CD551">
            <v>-1120.0195028974558</v>
          </cell>
          <cell r="CE551">
            <v>10451.361037275863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  <cell r="DD551">
            <v>0</v>
          </cell>
          <cell r="DE551">
            <v>0</v>
          </cell>
          <cell r="DF551">
            <v>0</v>
          </cell>
          <cell r="DG551">
            <v>0</v>
          </cell>
          <cell r="DH551">
            <v>0</v>
          </cell>
          <cell r="DI551">
            <v>0</v>
          </cell>
          <cell r="DJ551">
            <v>0</v>
          </cell>
          <cell r="DK551">
            <v>0</v>
          </cell>
          <cell r="DL551">
            <v>0</v>
          </cell>
          <cell r="DM551">
            <v>0</v>
          </cell>
          <cell r="DN551">
            <v>0</v>
          </cell>
          <cell r="DO551">
            <v>0</v>
          </cell>
          <cell r="DP551">
            <v>0</v>
          </cell>
          <cell r="DQ551">
            <v>0</v>
          </cell>
          <cell r="DR551">
            <v>0</v>
          </cell>
          <cell r="DS551">
            <v>0</v>
          </cell>
          <cell r="DT551">
            <v>0</v>
          </cell>
          <cell r="DU551">
            <v>0</v>
          </cell>
          <cell r="DV551">
            <v>0</v>
          </cell>
          <cell r="DW551">
            <v>0</v>
          </cell>
          <cell r="DX551">
            <v>0</v>
          </cell>
          <cell r="DY551">
            <v>0</v>
          </cell>
          <cell r="DZ551">
            <v>0</v>
          </cell>
          <cell r="EA551">
            <v>0</v>
          </cell>
          <cell r="EB551">
            <v>0</v>
          </cell>
          <cell r="EC551">
            <v>0</v>
          </cell>
          <cell r="ED551">
            <v>0</v>
          </cell>
          <cell r="EE551">
            <v>0</v>
          </cell>
          <cell r="EF551">
            <v>0</v>
          </cell>
          <cell r="EG551">
            <v>0</v>
          </cell>
          <cell r="EH551">
            <v>0</v>
          </cell>
          <cell r="EI551">
            <v>0</v>
          </cell>
          <cell r="EJ551">
            <v>0</v>
          </cell>
          <cell r="EK551">
            <v>0</v>
          </cell>
          <cell r="EL551">
            <v>0</v>
          </cell>
          <cell r="EM551">
            <v>0</v>
          </cell>
          <cell r="EN551">
            <v>0</v>
          </cell>
          <cell r="EO551">
            <v>0</v>
          </cell>
          <cell r="EP551">
            <v>0</v>
          </cell>
          <cell r="EQ551">
            <v>0</v>
          </cell>
          <cell r="ER551">
            <v>0</v>
          </cell>
          <cell r="ES551">
            <v>0</v>
          </cell>
          <cell r="ET551">
            <v>0</v>
          </cell>
          <cell r="EU551">
            <v>0</v>
          </cell>
          <cell r="EV551">
            <v>0</v>
          </cell>
          <cell r="EW551">
            <v>0</v>
          </cell>
          <cell r="EX551">
            <v>0</v>
          </cell>
          <cell r="EY551">
            <v>0</v>
          </cell>
          <cell r="EZ551">
            <v>0</v>
          </cell>
          <cell r="FA551">
            <v>0</v>
          </cell>
          <cell r="FB551">
            <v>0</v>
          </cell>
          <cell r="FC551">
            <v>0</v>
          </cell>
          <cell r="FD551">
            <v>0</v>
          </cell>
          <cell r="FE551">
            <v>0</v>
          </cell>
          <cell r="FF551">
            <v>0</v>
          </cell>
          <cell r="FG551">
            <v>0</v>
          </cell>
          <cell r="FH551">
            <v>0</v>
          </cell>
          <cell r="FI551">
            <v>0</v>
          </cell>
          <cell r="FJ551">
            <v>0</v>
          </cell>
          <cell r="FK551">
            <v>0</v>
          </cell>
          <cell r="FL551">
            <v>0</v>
          </cell>
          <cell r="FM551">
            <v>0</v>
          </cell>
          <cell r="FN551">
            <v>0</v>
          </cell>
          <cell r="FO551">
            <v>0</v>
          </cell>
          <cell r="FP551">
            <v>0</v>
          </cell>
          <cell r="FQ551">
            <v>0</v>
          </cell>
          <cell r="FR551">
            <v>0</v>
          </cell>
          <cell r="FS551">
            <v>0</v>
          </cell>
          <cell r="FT551">
            <v>0</v>
          </cell>
          <cell r="FU551">
            <v>0</v>
          </cell>
          <cell r="FV551">
            <v>0</v>
          </cell>
          <cell r="FW551">
            <v>0</v>
          </cell>
        </row>
        <row r="552">
          <cell r="B552" t="str">
            <v>Co 452</v>
          </cell>
          <cell r="BH552">
            <v>0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-1469.2362424695966</v>
          </cell>
          <cell r="BU552">
            <v>-4142.9147352341224</v>
          </cell>
          <cell r="BV552">
            <v>-1354.1681785428864</v>
          </cell>
          <cell r="BW552">
            <v>-3923.4093665176351</v>
          </cell>
          <cell r="BX552">
            <v>18129.439232454766</v>
          </cell>
          <cell r="BY552">
            <v>20483.456335333853</v>
          </cell>
          <cell r="BZ552">
            <v>25974.002908780174</v>
          </cell>
          <cell r="CA552">
            <v>19058.758893839557</v>
          </cell>
          <cell r="CB552">
            <v>12037.945952077709</v>
          </cell>
          <cell r="CC552">
            <v>766.10100163596871</v>
          </cell>
          <cell r="CD552">
            <v>-8992.6522939482093</v>
          </cell>
          <cell r="CE552">
            <v>-6060.9122566894321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  <cell r="DD552">
            <v>0</v>
          </cell>
          <cell r="DE552">
            <v>0</v>
          </cell>
          <cell r="DF552">
            <v>0</v>
          </cell>
          <cell r="DG552">
            <v>0</v>
          </cell>
          <cell r="DH552">
            <v>0</v>
          </cell>
          <cell r="DI552">
            <v>0</v>
          </cell>
          <cell r="DJ552">
            <v>0</v>
          </cell>
          <cell r="DK552">
            <v>0</v>
          </cell>
          <cell r="DL552">
            <v>0</v>
          </cell>
          <cell r="DM552">
            <v>0</v>
          </cell>
          <cell r="DN552">
            <v>0</v>
          </cell>
          <cell r="DO552">
            <v>0</v>
          </cell>
          <cell r="DP552">
            <v>0</v>
          </cell>
          <cell r="DQ552">
            <v>0</v>
          </cell>
          <cell r="DR552">
            <v>0</v>
          </cell>
          <cell r="DS552">
            <v>0</v>
          </cell>
          <cell r="DT552">
            <v>0</v>
          </cell>
          <cell r="DU552">
            <v>0</v>
          </cell>
          <cell r="DV552">
            <v>0</v>
          </cell>
          <cell r="DW552">
            <v>0</v>
          </cell>
          <cell r="DX552">
            <v>0</v>
          </cell>
          <cell r="DY552">
            <v>0</v>
          </cell>
          <cell r="DZ552">
            <v>0</v>
          </cell>
          <cell r="EA552">
            <v>0</v>
          </cell>
          <cell r="EB552">
            <v>0</v>
          </cell>
          <cell r="EC552">
            <v>0</v>
          </cell>
          <cell r="ED552">
            <v>0</v>
          </cell>
          <cell r="EE552">
            <v>0</v>
          </cell>
          <cell r="EF552">
            <v>0</v>
          </cell>
          <cell r="EG552">
            <v>0</v>
          </cell>
          <cell r="EH552">
            <v>0</v>
          </cell>
          <cell r="EI552">
            <v>0</v>
          </cell>
          <cell r="EJ552">
            <v>0</v>
          </cell>
          <cell r="EK552">
            <v>0</v>
          </cell>
          <cell r="EL552">
            <v>0</v>
          </cell>
          <cell r="EM552">
            <v>0</v>
          </cell>
          <cell r="EN552">
            <v>0</v>
          </cell>
          <cell r="EO552">
            <v>0</v>
          </cell>
          <cell r="EP552">
            <v>0</v>
          </cell>
          <cell r="EQ552">
            <v>0</v>
          </cell>
          <cell r="ER552">
            <v>0</v>
          </cell>
          <cell r="ES552">
            <v>0</v>
          </cell>
          <cell r="ET552">
            <v>0</v>
          </cell>
          <cell r="EU552">
            <v>0</v>
          </cell>
          <cell r="EV552">
            <v>0</v>
          </cell>
          <cell r="EW552">
            <v>0</v>
          </cell>
          <cell r="EX552">
            <v>0</v>
          </cell>
          <cell r="EY552">
            <v>0</v>
          </cell>
          <cell r="EZ552">
            <v>0</v>
          </cell>
          <cell r="FA552">
            <v>0</v>
          </cell>
          <cell r="FB552">
            <v>0</v>
          </cell>
          <cell r="FC552">
            <v>0</v>
          </cell>
          <cell r="FD552">
            <v>0</v>
          </cell>
          <cell r="FE552">
            <v>0</v>
          </cell>
          <cell r="FF552">
            <v>0</v>
          </cell>
          <cell r="FG552">
            <v>0</v>
          </cell>
          <cell r="FH552">
            <v>0</v>
          </cell>
          <cell r="FI552">
            <v>0</v>
          </cell>
          <cell r="FJ552">
            <v>0</v>
          </cell>
          <cell r="FK552">
            <v>0</v>
          </cell>
          <cell r="FL552">
            <v>0</v>
          </cell>
          <cell r="FM552">
            <v>0</v>
          </cell>
          <cell r="FN552">
            <v>0</v>
          </cell>
          <cell r="FO552">
            <v>0</v>
          </cell>
          <cell r="FP552">
            <v>0</v>
          </cell>
          <cell r="FQ552">
            <v>0</v>
          </cell>
          <cell r="FR552">
            <v>0</v>
          </cell>
          <cell r="FS552">
            <v>0</v>
          </cell>
          <cell r="FT552">
            <v>0</v>
          </cell>
          <cell r="FU552">
            <v>0</v>
          </cell>
          <cell r="FV552">
            <v>0</v>
          </cell>
          <cell r="FW552">
            <v>0</v>
          </cell>
        </row>
        <row r="553">
          <cell r="B553" t="str">
            <v>Co 425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  <cell r="BL553">
            <v>0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59874.168230168259</v>
          </cell>
          <cell r="BU553">
            <v>65889.941607701301</v>
          </cell>
          <cell r="BV553">
            <v>160625.57208798209</v>
          </cell>
          <cell r="BW553">
            <v>165119.40701918921</v>
          </cell>
          <cell r="BX553">
            <v>199808.99759615812</v>
          </cell>
          <cell r="BY553">
            <v>187189.70857593176</v>
          </cell>
          <cell r="BZ553">
            <v>196308.64281685799</v>
          </cell>
          <cell r="CA553">
            <v>222846.1692718509</v>
          </cell>
          <cell r="CB553">
            <v>202965.35571587645</v>
          </cell>
          <cell r="CC553">
            <v>199370.69523293935</v>
          </cell>
          <cell r="CD553">
            <v>165757.04786736466</v>
          </cell>
          <cell r="CE553">
            <v>166817.2970022434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  <cell r="DD553">
            <v>0</v>
          </cell>
          <cell r="DE553">
            <v>0</v>
          </cell>
          <cell r="DF553">
            <v>0</v>
          </cell>
          <cell r="DG553">
            <v>0</v>
          </cell>
          <cell r="DH553">
            <v>0</v>
          </cell>
          <cell r="DI553">
            <v>0</v>
          </cell>
          <cell r="DJ553">
            <v>0</v>
          </cell>
          <cell r="DK553">
            <v>0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0</v>
          </cell>
          <cell r="DT553">
            <v>0</v>
          </cell>
          <cell r="DU553">
            <v>0</v>
          </cell>
          <cell r="DV553">
            <v>0</v>
          </cell>
          <cell r="DW553">
            <v>0</v>
          </cell>
          <cell r="DX553">
            <v>0</v>
          </cell>
          <cell r="DY553">
            <v>0</v>
          </cell>
          <cell r="DZ553">
            <v>0</v>
          </cell>
          <cell r="EA553">
            <v>0</v>
          </cell>
          <cell r="EB553">
            <v>0</v>
          </cell>
          <cell r="EC553">
            <v>0</v>
          </cell>
          <cell r="ED553">
            <v>0</v>
          </cell>
          <cell r="EE553">
            <v>0</v>
          </cell>
          <cell r="EF553">
            <v>0</v>
          </cell>
          <cell r="EG553">
            <v>0</v>
          </cell>
          <cell r="EH553">
            <v>0</v>
          </cell>
          <cell r="EI553">
            <v>0</v>
          </cell>
          <cell r="EJ553">
            <v>0</v>
          </cell>
          <cell r="EK553">
            <v>0</v>
          </cell>
          <cell r="EL553">
            <v>0</v>
          </cell>
          <cell r="EM553">
            <v>0</v>
          </cell>
          <cell r="EN553">
            <v>0</v>
          </cell>
          <cell r="EO553">
            <v>0</v>
          </cell>
          <cell r="EP553">
            <v>0</v>
          </cell>
          <cell r="EQ553">
            <v>0</v>
          </cell>
          <cell r="ER553">
            <v>0</v>
          </cell>
          <cell r="ES553">
            <v>0</v>
          </cell>
          <cell r="ET553">
            <v>0</v>
          </cell>
          <cell r="EU553">
            <v>0</v>
          </cell>
          <cell r="EV553">
            <v>0</v>
          </cell>
          <cell r="EW553">
            <v>0</v>
          </cell>
          <cell r="EX553">
            <v>0</v>
          </cell>
          <cell r="EY553">
            <v>0</v>
          </cell>
          <cell r="EZ553">
            <v>0</v>
          </cell>
          <cell r="FA553">
            <v>0</v>
          </cell>
          <cell r="FB553">
            <v>0</v>
          </cell>
          <cell r="FC553">
            <v>0</v>
          </cell>
          <cell r="FD553">
            <v>0</v>
          </cell>
          <cell r="FE553">
            <v>0</v>
          </cell>
          <cell r="FF553">
            <v>0</v>
          </cell>
          <cell r="FG553">
            <v>0</v>
          </cell>
          <cell r="FH553">
            <v>0</v>
          </cell>
          <cell r="FI553">
            <v>0</v>
          </cell>
          <cell r="FJ553">
            <v>0</v>
          </cell>
          <cell r="FK553">
            <v>0</v>
          </cell>
          <cell r="FL553">
            <v>0</v>
          </cell>
          <cell r="FM553">
            <v>0</v>
          </cell>
          <cell r="FN553">
            <v>0</v>
          </cell>
          <cell r="FO553">
            <v>0</v>
          </cell>
          <cell r="FP553">
            <v>0</v>
          </cell>
          <cell r="FQ553">
            <v>0</v>
          </cell>
          <cell r="FR553">
            <v>0</v>
          </cell>
          <cell r="FS553">
            <v>0</v>
          </cell>
          <cell r="FT553">
            <v>0</v>
          </cell>
          <cell r="FU553">
            <v>0</v>
          </cell>
          <cell r="FV553">
            <v>0</v>
          </cell>
          <cell r="FW553">
            <v>0</v>
          </cell>
        </row>
        <row r="554">
          <cell r="B554" t="str">
            <v>Co 453</v>
          </cell>
          <cell r="BH554">
            <v>0</v>
          </cell>
          <cell r="BI554">
            <v>0</v>
          </cell>
          <cell r="BJ554">
            <v>0</v>
          </cell>
          <cell r="BK554">
            <v>0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216180.47089532117</v>
          </cell>
          <cell r="BU554">
            <v>201409.36566195259</v>
          </cell>
          <cell r="BV554">
            <v>193393.79742372001</v>
          </cell>
          <cell r="BW554">
            <v>154013.86276423471</v>
          </cell>
          <cell r="BX554">
            <v>302539.65254137444</v>
          </cell>
          <cell r="BY554">
            <v>256346.35039725094</v>
          </cell>
          <cell r="BZ554">
            <v>270492.91905872605</v>
          </cell>
          <cell r="CA554">
            <v>374921.200747394</v>
          </cell>
          <cell r="CB554">
            <v>299640.04622393078</v>
          </cell>
          <cell r="CC554">
            <v>253096.71220774378</v>
          </cell>
          <cell r="CD554">
            <v>220102.77146908428</v>
          </cell>
          <cell r="CE554">
            <v>180600.81985453243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  <cell r="DD554">
            <v>0</v>
          </cell>
          <cell r="DE554">
            <v>0</v>
          </cell>
          <cell r="DF554">
            <v>0</v>
          </cell>
          <cell r="DG554">
            <v>0</v>
          </cell>
          <cell r="DH554">
            <v>0</v>
          </cell>
          <cell r="DI554">
            <v>0</v>
          </cell>
          <cell r="DJ554">
            <v>0</v>
          </cell>
          <cell r="DK554">
            <v>0</v>
          </cell>
          <cell r="DL554">
            <v>0</v>
          </cell>
          <cell r="DM554">
            <v>0</v>
          </cell>
          <cell r="DN554">
            <v>0</v>
          </cell>
          <cell r="DO554">
            <v>0</v>
          </cell>
          <cell r="DP554">
            <v>0</v>
          </cell>
          <cell r="DQ554">
            <v>0</v>
          </cell>
          <cell r="DR554">
            <v>0</v>
          </cell>
          <cell r="DS554">
            <v>0</v>
          </cell>
          <cell r="DT554">
            <v>0</v>
          </cell>
          <cell r="DU554">
            <v>0</v>
          </cell>
          <cell r="DV554">
            <v>0</v>
          </cell>
          <cell r="DW554">
            <v>0</v>
          </cell>
          <cell r="DX554">
            <v>0</v>
          </cell>
          <cell r="DY554">
            <v>0</v>
          </cell>
          <cell r="DZ554">
            <v>0</v>
          </cell>
          <cell r="EA554">
            <v>0</v>
          </cell>
          <cell r="EB554">
            <v>0</v>
          </cell>
          <cell r="EC554">
            <v>0</v>
          </cell>
          <cell r="ED554">
            <v>0</v>
          </cell>
          <cell r="EE554">
            <v>0</v>
          </cell>
          <cell r="EF554">
            <v>0</v>
          </cell>
          <cell r="EG554">
            <v>0</v>
          </cell>
          <cell r="EH554">
            <v>0</v>
          </cell>
          <cell r="EI554">
            <v>0</v>
          </cell>
          <cell r="EJ554">
            <v>0</v>
          </cell>
          <cell r="EK554">
            <v>0</v>
          </cell>
          <cell r="EL554">
            <v>0</v>
          </cell>
          <cell r="EM554">
            <v>0</v>
          </cell>
          <cell r="EN554">
            <v>0</v>
          </cell>
          <cell r="EO554">
            <v>0</v>
          </cell>
          <cell r="EP554">
            <v>0</v>
          </cell>
          <cell r="EQ554">
            <v>0</v>
          </cell>
          <cell r="ER554">
            <v>0</v>
          </cell>
          <cell r="ES554">
            <v>0</v>
          </cell>
          <cell r="ET554">
            <v>0</v>
          </cell>
          <cell r="EU554">
            <v>0</v>
          </cell>
          <cell r="EV554">
            <v>0</v>
          </cell>
          <cell r="EW554">
            <v>0</v>
          </cell>
          <cell r="EX554">
            <v>0</v>
          </cell>
          <cell r="EY554">
            <v>0</v>
          </cell>
          <cell r="EZ554">
            <v>0</v>
          </cell>
          <cell r="FA554">
            <v>0</v>
          </cell>
          <cell r="FB554">
            <v>0</v>
          </cell>
          <cell r="FC554">
            <v>0</v>
          </cell>
          <cell r="FD554">
            <v>0</v>
          </cell>
          <cell r="FE554">
            <v>0</v>
          </cell>
          <cell r="FF554">
            <v>0</v>
          </cell>
          <cell r="FG554">
            <v>0</v>
          </cell>
          <cell r="FH554">
            <v>0</v>
          </cell>
          <cell r="FI554">
            <v>0</v>
          </cell>
          <cell r="FJ554">
            <v>0</v>
          </cell>
          <cell r="FK554">
            <v>0</v>
          </cell>
          <cell r="FL554">
            <v>0</v>
          </cell>
          <cell r="FM554">
            <v>0</v>
          </cell>
          <cell r="FN554">
            <v>0</v>
          </cell>
          <cell r="FO554">
            <v>0</v>
          </cell>
          <cell r="FP554">
            <v>0</v>
          </cell>
          <cell r="FQ554">
            <v>0</v>
          </cell>
          <cell r="FR554">
            <v>0</v>
          </cell>
          <cell r="FS554">
            <v>0</v>
          </cell>
          <cell r="FT554">
            <v>0</v>
          </cell>
          <cell r="FU554">
            <v>0</v>
          </cell>
          <cell r="FV554">
            <v>0</v>
          </cell>
          <cell r="FW554">
            <v>0</v>
          </cell>
        </row>
        <row r="555">
          <cell r="B555" t="str">
            <v>Co 151</v>
          </cell>
          <cell r="BH555">
            <v>0</v>
          </cell>
          <cell r="BI555">
            <v>0</v>
          </cell>
          <cell r="BJ555">
            <v>0</v>
          </cell>
          <cell r="BK555">
            <v>0</v>
          </cell>
          <cell r="BL555">
            <v>0</v>
          </cell>
          <cell r="BM555">
            <v>0</v>
          </cell>
          <cell r="BN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7004.1544268251582</v>
          </cell>
          <cell r="BU555">
            <v>-2880.4601028481857</v>
          </cell>
          <cell r="BV555">
            <v>9785.8070862849272</v>
          </cell>
          <cell r="BW555">
            <v>4714.1001705658218</v>
          </cell>
          <cell r="BX555">
            <v>8883.0444596232592</v>
          </cell>
          <cell r="BY555">
            <v>7034.2008817784827</v>
          </cell>
          <cell r="BZ555">
            <v>11951.262629398601</v>
          </cell>
          <cell r="CA555">
            <v>10667.558587596111</v>
          </cell>
          <cell r="CB555">
            <v>20684.107543621794</v>
          </cell>
          <cell r="CC555">
            <v>22428.827345869693</v>
          </cell>
          <cell r="CD555">
            <v>19275.83478237539</v>
          </cell>
          <cell r="CE555">
            <v>16459.129142868023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  <cell r="DD555">
            <v>0</v>
          </cell>
          <cell r="DE555">
            <v>0</v>
          </cell>
          <cell r="DF555">
            <v>0</v>
          </cell>
          <cell r="DG555">
            <v>0</v>
          </cell>
          <cell r="DH555">
            <v>0</v>
          </cell>
          <cell r="DI555">
            <v>0</v>
          </cell>
          <cell r="DJ555">
            <v>0</v>
          </cell>
          <cell r="DK555">
            <v>0</v>
          </cell>
          <cell r="DL555">
            <v>0</v>
          </cell>
          <cell r="DM555">
            <v>0</v>
          </cell>
          <cell r="DN555">
            <v>0</v>
          </cell>
          <cell r="DO555">
            <v>0</v>
          </cell>
          <cell r="DP555">
            <v>0</v>
          </cell>
          <cell r="DQ555">
            <v>0</v>
          </cell>
          <cell r="DR555">
            <v>0</v>
          </cell>
          <cell r="DS555">
            <v>0</v>
          </cell>
          <cell r="DT555">
            <v>0</v>
          </cell>
          <cell r="DU555">
            <v>0</v>
          </cell>
          <cell r="DV555">
            <v>0</v>
          </cell>
          <cell r="DW555">
            <v>0</v>
          </cell>
          <cell r="DX555">
            <v>0</v>
          </cell>
          <cell r="DY555">
            <v>0</v>
          </cell>
          <cell r="DZ555">
            <v>0</v>
          </cell>
          <cell r="EA555">
            <v>0</v>
          </cell>
          <cell r="EB555">
            <v>0</v>
          </cell>
          <cell r="EC555">
            <v>0</v>
          </cell>
          <cell r="ED555">
            <v>0</v>
          </cell>
          <cell r="EE555">
            <v>0</v>
          </cell>
          <cell r="EF555">
            <v>0</v>
          </cell>
          <cell r="EG555">
            <v>0</v>
          </cell>
          <cell r="EH555">
            <v>0</v>
          </cell>
          <cell r="EI555">
            <v>0</v>
          </cell>
          <cell r="EJ555">
            <v>0</v>
          </cell>
          <cell r="EK555">
            <v>0</v>
          </cell>
          <cell r="EL555">
            <v>0</v>
          </cell>
          <cell r="EM555">
            <v>0</v>
          </cell>
          <cell r="EN555">
            <v>0</v>
          </cell>
          <cell r="EO555">
            <v>0</v>
          </cell>
          <cell r="EP555">
            <v>0</v>
          </cell>
          <cell r="EQ555">
            <v>0</v>
          </cell>
          <cell r="ER555">
            <v>0</v>
          </cell>
          <cell r="ES555">
            <v>0</v>
          </cell>
          <cell r="ET555">
            <v>0</v>
          </cell>
          <cell r="EU555">
            <v>0</v>
          </cell>
          <cell r="EV555">
            <v>0</v>
          </cell>
          <cell r="EW555">
            <v>0</v>
          </cell>
          <cell r="EX555">
            <v>0</v>
          </cell>
          <cell r="EY555">
            <v>0</v>
          </cell>
          <cell r="EZ555">
            <v>0</v>
          </cell>
          <cell r="FA555">
            <v>0</v>
          </cell>
          <cell r="FB555">
            <v>0</v>
          </cell>
          <cell r="FC555">
            <v>0</v>
          </cell>
          <cell r="FD555">
            <v>0</v>
          </cell>
          <cell r="FE555">
            <v>0</v>
          </cell>
          <cell r="FF555">
            <v>0</v>
          </cell>
          <cell r="FG555">
            <v>0</v>
          </cell>
          <cell r="FH555">
            <v>0</v>
          </cell>
          <cell r="FI555">
            <v>0</v>
          </cell>
          <cell r="FJ555">
            <v>0</v>
          </cell>
          <cell r="FK555">
            <v>0</v>
          </cell>
          <cell r="FL555">
            <v>0</v>
          </cell>
          <cell r="FM555">
            <v>0</v>
          </cell>
          <cell r="FN555">
            <v>0</v>
          </cell>
          <cell r="FO555">
            <v>0</v>
          </cell>
          <cell r="FP555">
            <v>0</v>
          </cell>
          <cell r="FQ555">
            <v>0</v>
          </cell>
          <cell r="FR555">
            <v>0</v>
          </cell>
          <cell r="FS555">
            <v>0</v>
          </cell>
          <cell r="FT555">
            <v>0</v>
          </cell>
          <cell r="FU555">
            <v>0</v>
          </cell>
          <cell r="FV555">
            <v>0</v>
          </cell>
          <cell r="FW555">
            <v>0</v>
          </cell>
        </row>
        <row r="556">
          <cell r="B556" t="str">
            <v>Co 152</v>
          </cell>
          <cell r="BH556">
            <v>0</v>
          </cell>
          <cell r="BI556">
            <v>0</v>
          </cell>
          <cell r="BJ556">
            <v>0</v>
          </cell>
          <cell r="BK556">
            <v>0</v>
          </cell>
          <cell r="BL556">
            <v>0</v>
          </cell>
          <cell r="BM556">
            <v>0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-21754.431516016732</v>
          </cell>
          <cell r="BU556">
            <v>-13297.807961247381</v>
          </cell>
          <cell r="BV556">
            <v>-11074.472491003784</v>
          </cell>
          <cell r="BW556">
            <v>-18817.893920006944</v>
          </cell>
          <cell r="BX556">
            <v>-8547.8325530340298</v>
          </cell>
          <cell r="BY556">
            <v>-23518.436751430945</v>
          </cell>
          <cell r="BZ556">
            <v>-12946.591813188039</v>
          </cell>
          <cell r="CA556">
            <v>-13084.192274578323</v>
          </cell>
          <cell r="CB556">
            <v>-8728.8041186054979</v>
          </cell>
          <cell r="CC556">
            <v>-6361.1063027158016</v>
          </cell>
          <cell r="CD556">
            <v>-2341.3118666271912</v>
          </cell>
          <cell r="CE556">
            <v>-4770.2012641774782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  <cell r="DD556">
            <v>0</v>
          </cell>
          <cell r="DE556">
            <v>0</v>
          </cell>
          <cell r="DF556">
            <v>0</v>
          </cell>
          <cell r="DG556">
            <v>0</v>
          </cell>
          <cell r="DH556">
            <v>0</v>
          </cell>
          <cell r="DI556">
            <v>0</v>
          </cell>
          <cell r="DJ556">
            <v>0</v>
          </cell>
          <cell r="DK556">
            <v>0</v>
          </cell>
          <cell r="DL556">
            <v>0</v>
          </cell>
          <cell r="DM556">
            <v>0</v>
          </cell>
          <cell r="DN556">
            <v>0</v>
          </cell>
          <cell r="DO556">
            <v>0</v>
          </cell>
          <cell r="DP556">
            <v>0</v>
          </cell>
          <cell r="DQ556">
            <v>0</v>
          </cell>
          <cell r="DR556">
            <v>0</v>
          </cell>
          <cell r="DS556">
            <v>0</v>
          </cell>
          <cell r="DT556">
            <v>0</v>
          </cell>
          <cell r="DU556">
            <v>0</v>
          </cell>
          <cell r="DV556">
            <v>0</v>
          </cell>
          <cell r="DW556">
            <v>0</v>
          </cell>
          <cell r="DX556">
            <v>0</v>
          </cell>
          <cell r="DY556">
            <v>0</v>
          </cell>
          <cell r="DZ556">
            <v>0</v>
          </cell>
          <cell r="EA556">
            <v>0</v>
          </cell>
          <cell r="EB556">
            <v>0</v>
          </cell>
          <cell r="EC556">
            <v>0</v>
          </cell>
          <cell r="ED556">
            <v>0</v>
          </cell>
          <cell r="EE556">
            <v>0</v>
          </cell>
          <cell r="EF556">
            <v>0</v>
          </cell>
          <cell r="EG556">
            <v>0</v>
          </cell>
          <cell r="EH556">
            <v>0</v>
          </cell>
          <cell r="EI556">
            <v>0</v>
          </cell>
          <cell r="EJ556">
            <v>0</v>
          </cell>
          <cell r="EK556">
            <v>0</v>
          </cell>
          <cell r="EL556">
            <v>0</v>
          </cell>
          <cell r="EM556">
            <v>0</v>
          </cell>
          <cell r="EN556">
            <v>0</v>
          </cell>
          <cell r="EO556">
            <v>0</v>
          </cell>
          <cell r="EP556">
            <v>0</v>
          </cell>
          <cell r="EQ556">
            <v>0</v>
          </cell>
          <cell r="ER556">
            <v>0</v>
          </cell>
          <cell r="ES556">
            <v>0</v>
          </cell>
          <cell r="ET556">
            <v>0</v>
          </cell>
          <cell r="EU556">
            <v>0</v>
          </cell>
          <cell r="EV556">
            <v>0</v>
          </cell>
          <cell r="EW556">
            <v>0</v>
          </cell>
          <cell r="EX556">
            <v>0</v>
          </cell>
          <cell r="EY556">
            <v>0</v>
          </cell>
          <cell r="EZ556">
            <v>0</v>
          </cell>
          <cell r="FA556">
            <v>0</v>
          </cell>
          <cell r="FB556">
            <v>0</v>
          </cell>
          <cell r="FC556">
            <v>0</v>
          </cell>
          <cell r="FD556">
            <v>0</v>
          </cell>
          <cell r="FE556">
            <v>0</v>
          </cell>
          <cell r="FF556">
            <v>0</v>
          </cell>
          <cell r="FG556">
            <v>0</v>
          </cell>
          <cell r="FH556">
            <v>0</v>
          </cell>
          <cell r="FI556">
            <v>0</v>
          </cell>
          <cell r="FJ556">
            <v>0</v>
          </cell>
          <cell r="FK556">
            <v>0</v>
          </cell>
          <cell r="FL556">
            <v>0</v>
          </cell>
          <cell r="FM556">
            <v>0</v>
          </cell>
          <cell r="FN556">
            <v>0</v>
          </cell>
          <cell r="FO556">
            <v>0</v>
          </cell>
          <cell r="FP556">
            <v>0</v>
          </cell>
          <cell r="FQ556">
            <v>0</v>
          </cell>
          <cell r="FR556">
            <v>0</v>
          </cell>
          <cell r="FS556">
            <v>0</v>
          </cell>
          <cell r="FT556">
            <v>0</v>
          </cell>
          <cell r="FU556">
            <v>0</v>
          </cell>
          <cell r="FV556">
            <v>0</v>
          </cell>
          <cell r="FW556">
            <v>0</v>
          </cell>
        </row>
        <row r="557">
          <cell r="B557" t="str">
            <v>Co 345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59667.0824689937</v>
          </cell>
          <cell r="BU557">
            <v>72915.144128251675</v>
          </cell>
          <cell r="BV557">
            <v>83105.72033133579</v>
          </cell>
          <cell r="BW557">
            <v>30407.558477043727</v>
          </cell>
          <cell r="BX557">
            <v>69741.617649862252</v>
          </cell>
          <cell r="BY557">
            <v>68504.792637980892</v>
          </cell>
          <cell r="BZ557">
            <v>78708.74403776144</v>
          </cell>
          <cell r="CA557">
            <v>37868.358683580358</v>
          </cell>
          <cell r="CB557">
            <v>50682.552236007643</v>
          </cell>
          <cell r="CC557">
            <v>75268.92914856461</v>
          </cell>
          <cell r="CD557">
            <v>17192.676716631686</v>
          </cell>
          <cell r="CE557">
            <v>62361.163030029595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  <cell r="DY557">
            <v>0</v>
          </cell>
          <cell r="DZ557">
            <v>0</v>
          </cell>
          <cell r="EA557">
            <v>0</v>
          </cell>
          <cell r="EB557">
            <v>0</v>
          </cell>
          <cell r="EC557">
            <v>0</v>
          </cell>
          <cell r="ED557">
            <v>0</v>
          </cell>
          <cell r="EE557">
            <v>0</v>
          </cell>
          <cell r="EF557">
            <v>0</v>
          </cell>
          <cell r="EG557">
            <v>0</v>
          </cell>
          <cell r="EH557">
            <v>0</v>
          </cell>
          <cell r="EI557">
            <v>0</v>
          </cell>
          <cell r="EJ557">
            <v>0</v>
          </cell>
          <cell r="EK557">
            <v>0</v>
          </cell>
          <cell r="EL557">
            <v>0</v>
          </cell>
          <cell r="EM557">
            <v>0</v>
          </cell>
          <cell r="EN557">
            <v>0</v>
          </cell>
          <cell r="EO557">
            <v>0</v>
          </cell>
          <cell r="EP557">
            <v>0</v>
          </cell>
          <cell r="EQ557">
            <v>0</v>
          </cell>
          <cell r="ER557">
            <v>0</v>
          </cell>
          <cell r="ES557">
            <v>0</v>
          </cell>
          <cell r="ET557">
            <v>0</v>
          </cell>
          <cell r="EU557">
            <v>0</v>
          </cell>
          <cell r="EV557">
            <v>0</v>
          </cell>
          <cell r="EW557">
            <v>0</v>
          </cell>
          <cell r="EX557">
            <v>0</v>
          </cell>
          <cell r="EY557">
            <v>0</v>
          </cell>
          <cell r="EZ557">
            <v>0</v>
          </cell>
          <cell r="FA557">
            <v>0</v>
          </cell>
          <cell r="FB557">
            <v>0</v>
          </cell>
          <cell r="FC557">
            <v>0</v>
          </cell>
          <cell r="FD557">
            <v>0</v>
          </cell>
          <cell r="FE557">
            <v>0</v>
          </cell>
          <cell r="FF557">
            <v>0</v>
          </cell>
          <cell r="FG557">
            <v>0</v>
          </cell>
          <cell r="FH557">
            <v>0</v>
          </cell>
          <cell r="FI557">
            <v>0</v>
          </cell>
          <cell r="FJ557">
            <v>0</v>
          </cell>
          <cell r="FK557">
            <v>0</v>
          </cell>
          <cell r="FL557">
            <v>0</v>
          </cell>
          <cell r="FM557">
            <v>0</v>
          </cell>
          <cell r="FN557">
            <v>0</v>
          </cell>
          <cell r="FO557">
            <v>0</v>
          </cell>
          <cell r="FP557">
            <v>0</v>
          </cell>
          <cell r="FQ557">
            <v>0</v>
          </cell>
          <cell r="FR557">
            <v>0</v>
          </cell>
          <cell r="FS557">
            <v>0</v>
          </cell>
          <cell r="FT557">
            <v>0</v>
          </cell>
          <cell r="FU557">
            <v>0</v>
          </cell>
          <cell r="FV557">
            <v>0</v>
          </cell>
          <cell r="FW557">
            <v>0</v>
          </cell>
        </row>
        <row r="558">
          <cell r="B558" t="str">
            <v>Co 386</v>
          </cell>
          <cell r="BH558">
            <v>0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61587.205330245713</v>
          </cell>
          <cell r="BU558">
            <v>51486.623791253645</v>
          </cell>
          <cell r="BV558">
            <v>64371.653396114765</v>
          </cell>
          <cell r="BW558">
            <v>64167.965507123416</v>
          </cell>
          <cell r="BX558">
            <v>95763.775064753194</v>
          </cell>
          <cell r="BY558">
            <v>86991.988409700818</v>
          </cell>
          <cell r="BZ558">
            <v>75497.587029859395</v>
          </cell>
          <cell r="CA558">
            <v>71759.606456377747</v>
          </cell>
          <cell r="CB558">
            <v>61593.039236699675</v>
          </cell>
          <cell r="CC558">
            <v>62013.958042647064</v>
          </cell>
          <cell r="CD558">
            <v>59505.112776623013</v>
          </cell>
          <cell r="CE558">
            <v>58776.20712359326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  <cell r="DD558">
            <v>0</v>
          </cell>
          <cell r="DE558">
            <v>0</v>
          </cell>
          <cell r="DF558">
            <v>0</v>
          </cell>
          <cell r="DG558">
            <v>0</v>
          </cell>
          <cell r="DH558">
            <v>0</v>
          </cell>
          <cell r="DI558">
            <v>0</v>
          </cell>
          <cell r="DJ558">
            <v>0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0</v>
          </cell>
          <cell r="DT558">
            <v>0</v>
          </cell>
          <cell r="DU558">
            <v>0</v>
          </cell>
          <cell r="DV558">
            <v>0</v>
          </cell>
          <cell r="DW558">
            <v>0</v>
          </cell>
          <cell r="DX558">
            <v>0</v>
          </cell>
          <cell r="DY558">
            <v>0</v>
          </cell>
          <cell r="DZ558">
            <v>0</v>
          </cell>
          <cell r="EA558">
            <v>0</v>
          </cell>
          <cell r="EB558">
            <v>0</v>
          </cell>
          <cell r="EC558">
            <v>0</v>
          </cell>
          <cell r="ED558">
            <v>0</v>
          </cell>
          <cell r="EE558">
            <v>0</v>
          </cell>
          <cell r="EF558">
            <v>0</v>
          </cell>
          <cell r="EG558">
            <v>0</v>
          </cell>
          <cell r="EH558">
            <v>0</v>
          </cell>
          <cell r="EI558">
            <v>0</v>
          </cell>
          <cell r="EJ558">
            <v>0</v>
          </cell>
          <cell r="EK558">
            <v>0</v>
          </cell>
          <cell r="EL558">
            <v>0</v>
          </cell>
          <cell r="EM558">
            <v>0</v>
          </cell>
          <cell r="EN558">
            <v>0</v>
          </cell>
          <cell r="EO558">
            <v>0</v>
          </cell>
          <cell r="EP558">
            <v>0</v>
          </cell>
          <cell r="EQ558">
            <v>0</v>
          </cell>
          <cell r="ER558">
            <v>0</v>
          </cell>
          <cell r="ES558">
            <v>0</v>
          </cell>
          <cell r="ET558">
            <v>0</v>
          </cell>
          <cell r="EU558">
            <v>0</v>
          </cell>
          <cell r="EV558">
            <v>0</v>
          </cell>
          <cell r="EW558">
            <v>0</v>
          </cell>
          <cell r="EX558">
            <v>0</v>
          </cell>
          <cell r="EY558">
            <v>0</v>
          </cell>
          <cell r="EZ558">
            <v>0</v>
          </cell>
          <cell r="FA558">
            <v>0</v>
          </cell>
          <cell r="FB558">
            <v>0</v>
          </cell>
          <cell r="FC558">
            <v>0</v>
          </cell>
          <cell r="FD558">
            <v>0</v>
          </cell>
          <cell r="FE558">
            <v>0</v>
          </cell>
          <cell r="FF558">
            <v>0</v>
          </cell>
          <cell r="FG558">
            <v>0</v>
          </cell>
          <cell r="FH558">
            <v>0</v>
          </cell>
          <cell r="FI558">
            <v>0</v>
          </cell>
          <cell r="FJ558">
            <v>0</v>
          </cell>
          <cell r="FK558">
            <v>0</v>
          </cell>
          <cell r="FL558">
            <v>0</v>
          </cell>
          <cell r="FM558">
            <v>0</v>
          </cell>
          <cell r="FN558">
            <v>0</v>
          </cell>
          <cell r="FO558">
            <v>0</v>
          </cell>
          <cell r="FP558">
            <v>0</v>
          </cell>
          <cell r="FQ558">
            <v>0</v>
          </cell>
          <cell r="FR558">
            <v>0</v>
          </cell>
          <cell r="FS558">
            <v>0</v>
          </cell>
          <cell r="FT558">
            <v>0</v>
          </cell>
          <cell r="FU558">
            <v>0</v>
          </cell>
          <cell r="FV558">
            <v>0</v>
          </cell>
          <cell r="FW558">
            <v>0</v>
          </cell>
        </row>
        <row r="559">
          <cell r="B559" t="str">
            <v>Co 426</v>
          </cell>
          <cell r="BH559">
            <v>0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-1252.3152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  <cell r="DD559">
            <v>0</v>
          </cell>
          <cell r="DE559">
            <v>0</v>
          </cell>
          <cell r="DF559">
            <v>0</v>
          </cell>
          <cell r="DG559">
            <v>0</v>
          </cell>
          <cell r="DH559">
            <v>0</v>
          </cell>
          <cell r="DI559">
            <v>0</v>
          </cell>
          <cell r="DJ559">
            <v>0</v>
          </cell>
          <cell r="DK559">
            <v>0</v>
          </cell>
          <cell r="DL559">
            <v>0</v>
          </cell>
          <cell r="DM559">
            <v>0</v>
          </cell>
          <cell r="DN559">
            <v>0</v>
          </cell>
          <cell r="DO559">
            <v>0</v>
          </cell>
          <cell r="DP559">
            <v>0</v>
          </cell>
          <cell r="DQ559">
            <v>0</v>
          </cell>
          <cell r="DR559">
            <v>0</v>
          </cell>
          <cell r="DS559">
            <v>0</v>
          </cell>
          <cell r="DT559">
            <v>0</v>
          </cell>
          <cell r="DU559">
            <v>0</v>
          </cell>
          <cell r="DV559">
            <v>0</v>
          </cell>
          <cell r="DW559">
            <v>0</v>
          </cell>
          <cell r="DX559">
            <v>0</v>
          </cell>
          <cell r="DY559">
            <v>0</v>
          </cell>
          <cell r="DZ559">
            <v>0</v>
          </cell>
          <cell r="EA559">
            <v>0</v>
          </cell>
          <cell r="EB559">
            <v>0</v>
          </cell>
          <cell r="EC559">
            <v>0</v>
          </cell>
          <cell r="ED559">
            <v>0</v>
          </cell>
          <cell r="EE559">
            <v>0</v>
          </cell>
          <cell r="EF559">
            <v>0</v>
          </cell>
          <cell r="EG559">
            <v>0</v>
          </cell>
          <cell r="EH559">
            <v>0</v>
          </cell>
          <cell r="EI559">
            <v>0</v>
          </cell>
          <cell r="EJ559">
            <v>0</v>
          </cell>
          <cell r="EK559">
            <v>0</v>
          </cell>
          <cell r="EL559">
            <v>0</v>
          </cell>
          <cell r="EM559">
            <v>0</v>
          </cell>
          <cell r="EN559">
            <v>0</v>
          </cell>
          <cell r="EO559">
            <v>0</v>
          </cell>
          <cell r="EP559">
            <v>0</v>
          </cell>
          <cell r="EQ559">
            <v>0</v>
          </cell>
          <cell r="ER559">
            <v>0</v>
          </cell>
          <cell r="ES559">
            <v>0</v>
          </cell>
          <cell r="ET559">
            <v>0</v>
          </cell>
          <cell r="EU559">
            <v>0</v>
          </cell>
          <cell r="EV559">
            <v>0</v>
          </cell>
          <cell r="EW559">
            <v>0</v>
          </cell>
          <cell r="EX559">
            <v>0</v>
          </cell>
          <cell r="EY559">
            <v>0</v>
          </cell>
          <cell r="EZ559">
            <v>0</v>
          </cell>
          <cell r="FA559">
            <v>0</v>
          </cell>
          <cell r="FB559">
            <v>0</v>
          </cell>
          <cell r="FC559">
            <v>0</v>
          </cell>
          <cell r="FD559">
            <v>0</v>
          </cell>
          <cell r="FE559">
            <v>0</v>
          </cell>
          <cell r="FF559">
            <v>0</v>
          </cell>
          <cell r="FG559">
            <v>0</v>
          </cell>
          <cell r="FH559">
            <v>0</v>
          </cell>
          <cell r="FI559">
            <v>0</v>
          </cell>
          <cell r="FJ559">
            <v>0</v>
          </cell>
          <cell r="FK559">
            <v>0</v>
          </cell>
          <cell r="FL559">
            <v>0</v>
          </cell>
          <cell r="FM559">
            <v>0</v>
          </cell>
          <cell r="FN559">
            <v>0</v>
          </cell>
          <cell r="FO559">
            <v>0</v>
          </cell>
          <cell r="FP559">
            <v>0</v>
          </cell>
          <cell r="FQ559">
            <v>0</v>
          </cell>
          <cell r="FR559">
            <v>0</v>
          </cell>
          <cell r="FS559">
            <v>0</v>
          </cell>
          <cell r="FT559">
            <v>0</v>
          </cell>
          <cell r="FU559">
            <v>0</v>
          </cell>
          <cell r="FV559">
            <v>0</v>
          </cell>
          <cell r="FW559">
            <v>0</v>
          </cell>
        </row>
        <row r="560">
          <cell r="B560" t="str">
            <v>Co 427</v>
          </cell>
          <cell r="BH560">
            <v>0</v>
          </cell>
          <cell r="BI560">
            <v>0</v>
          </cell>
          <cell r="BJ560">
            <v>0</v>
          </cell>
          <cell r="BK560">
            <v>0</v>
          </cell>
          <cell r="BL560">
            <v>0</v>
          </cell>
          <cell r="BM560">
            <v>0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-222.3152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  <cell r="DD560">
            <v>0</v>
          </cell>
          <cell r="DE560">
            <v>0</v>
          </cell>
          <cell r="DF560">
            <v>0</v>
          </cell>
          <cell r="DG560">
            <v>0</v>
          </cell>
          <cell r="DH560">
            <v>0</v>
          </cell>
          <cell r="DI560">
            <v>0</v>
          </cell>
          <cell r="DJ560">
            <v>0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0</v>
          </cell>
          <cell r="DR560">
            <v>0</v>
          </cell>
          <cell r="DS560">
            <v>0</v>
          </cell>
          <cell r="DT560">
            <v>0</v>
          </cell>
          <cell r="DU560">
            <v>0</v>
          </cell>
          <cell r="DV560">
            <v>0</v>
          </cell>
          <cell r="DW560">
            <v>0</v>
          </cell>
          <cell r="DX560">
            <v>0</v>
          </cell>
          <cell r="DY560">
            <v>0</v>
          </cell>
          <cell r="DZ560">
            <v>0</v>
          </cell>
          <cell r="EA560">
            <v>0</v>
          </cell>
          <cell r="EB560">
            <v>0</v>
          </cell>
          <cell r="EC560">
            <v>0</v>
          </cell>
          <cell r="ED560">
            <v>0</v>
          </cell>
          <cell r="EE560">
            <v>0</v>
          </cell>
          <cell r="EF560">
            <v>0</v>
          </cell>
          <cell r="EG560">
            <v>0</v>
          </cell>
          <cell r="EH560">
            <v>0</v>
          </cell>
          <cell r="EI560">
            <v>0</v>
          </cell>
          <cell r="EJ560">
            <v>0</v>
          </cell>
          <cell r="EK560">
            <v>0</v>
          </cell>
          <cell r="EL560">
            <v>0</v>
          </cell>
          <cell r="EM560">
            <v>0</v>
          </cell>
          <cell r="EN560">
            <v>0</v>
          </cell>
          <cell r="EO560">
            <v>0</v>
          </cell>
          <cell r="EP560">
            <v>0</v>
          </cell>
          <cell r="EQ560">
            <v>0</v>
          </cell>
          <cell r="ER560">
            <v>0</v>
          </cell>
          <cell r="ES560">
            <v>0</v>
          </cell>
          <cell r="ET560">
            <v>0</v>
          </cell>
          <cell r="EU560">
            <v>0</v>
          </cell>
          <cell r="EV560">
            <v>0</v>
          </cell>
          <cell r="EW560">
            <v>0</v>
          </cell>
          <cell r="EX560">
            <v>0</v>
          </cell>
          <cell r="EY560">
            <v>0</v>
          </cell>
          <cell r="EZ560">
            <v>0</v>
          </cell>
          <cell r="FA560">
            <v>0</v>
          </cell>
          <cell r="FB560">
            <v>0</v>
          </cell>
          <cell r="FC560">
            <v>0</v>
          </cell>
          <cell r="FD560">
            <v>0</v>
          </cell>
          <cell r="FE560">
            <v>0</v>
          </cell>
          <cell r="FF560">
            <v>0</v>
          </cell>
          <cell r="FG560">
            <v>0</v>
          </cell>
          <cell r="FH560">
            <v>0</v>
          </cell>
          <cell r="FI560">
            <v>0</v>
          </cell>
          <cell r="FJ560">
            <v>0</v>
          </cell>
          <cell r="FK560">
            <v>0</v>
          </cell>
          <cell r="FL560">
            <v>0</v>
          </cell>
          <cell r="FM560">
            <v>0</v>
          </cell>
          <cell r="FN560">
            <v>0</v>
          </cell>
          <cell r="FO560">
            <v>0</v>
          </cell>
          <cell r="FP560">
            <v>0</v>
          </cell>
          <cell r="FQ560">
            <v>0</v>
          </cell>
          <cell r="FR560">
            <v>0</v>
          </cell>
          <cell r="FS560">
            <v>0</v>
          </cell>
          <cell r="FT560">
            <v>0</v>
          </cell>
          <cell r="FU560">
            <v>0</v>
          </cell>
          <cell r="FV560">
            <v>0</v>
          </cell>
          <cell r="FW560">
            <v>0</v>
          </cell>
        </row>
        <row r="564">
          <cell r="CF564">
            <v>41305</v>
          </cell>
          <cell r="CG564">
            <v>41333</v>
          </cell>
          <cell r="CH564">
            <v>41364</v>
          </cell>
          <cell r="CI564">
            <v>41394</v>
          </cell>
          <cell r="CJ564">
            <v>41425</v>
          </cell>
          <cell r="CK564">
            <v>41455</v>
          </cell>
          <cell r="CL564">
            <v>41486</v>
          </cell>
          <cell r="CM564">
            <v>41517</v>
          </cell>
          <cell r="CN564">
            <v>41547</v>
          </cell>
          <cell r="CO564">
            <v>41578</v>
          </cell>
          <cell r="CP564">
            <v>41608</v>
          </cell>
          <cell r="CQ564">
            <v>41639</v>
          </cell>
          <cell r="CR564">
            <v>41670</v>
          </cell>
          <cell r="CS564">
            <v>41698</v>
          </cell>
          <cell r="CT564">
            <v>41729</v>
          </cell>
          <cell r="CU564">
            <v>41759</v>
          </cell>
          <cell r="CV564">
            <v>41790</v>
          </cell>
          <cell r="CW564">
            <v>41820</v>
          </cell>
          <cell r="CX564">
            <v>41851</v>
          </cell>
          <cell r="CY564">
            <v>41882</v>
          </cell>
          <cell r="CZ564">
            <v>41912</v>
          </cell>
          <cell r="DA564">
            <v>41943</v>
          </cell>
          <cell r="DB564">
            <v>41973</v>
          </cell>
          <cell r="DC564">
            <v>42004</v>
          </cell>
        </row>
        <row r="565">
          <cell r="B565" t="str">
            <v>Co 101</v>
          </cell>
          <cell r="G565" t="str">
            <v>Utilities Inc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  <cell r="DD565">
            <v>0</v>
          </cell>
          <cell r="DE565">
            <v>0</v>
          </cell>
          <cell r="DF565">
            <v>0</v>
          </cell>
          <cell r="DG565">
            <v>0</v>
          </cell>
          <cell r="DH565">
            <v>0</v>
          </cell>
          <cell r="DI565">
            <v>0</v>
          </cell>
          <cell r="DJ565">
            <v>0</v>
          </cell>
          <cell r="DK565">
            <v>0</v>
          </cell>
          <cell r="DL565">
            <v>0</v>
          </cell>
          <cell r="DM565">
            <v>0</v>
          </cell>
          <cell r="DN565">
            <v>0</v>
          </cell>
          <cell r="DO565">
            <v>0</v>
          </cell>
          <cell r="DP565">
            <v>0</v>
          </cell>
          <cell r="DQ565">
            <v>0</v>
          </cell>
          <cell r="DR565">
            <v>0</v>
          </cell>
          <cell r="DS565">
            <v>0</v>
          </cell>
          <cell r="DT565">
            <v>0</v>
          </cell>
          <cell r="DU565">
            <v>0</v>
          </cell>
          <cell r="DV565">
            <v>0</v>
          </cell>
          <cell r="DW565">
            <v>0</v>
          </cell>
          <cell r="DX565">
            <v>0</v>
          </cell>
          <cell r="DY565">
            <v>0</v>
          </cell>
          <cell r="DZ565">
            <v>0</v>
          </cell>
          <cell r="EA565">
            <v>0</v>
          </cell>
          <cell r="EB565">
            <v>0</v>
          </cell>
          <cell r="EC565">
            <v>0</v>
          </cell>
          <cell r="ED565">
            <v>0</v>
          </cell>
          <cell r="EE565">
            <v>0</v>
          </cell>
          <cell r="EF565">
            <v>0</v>
          </cell>
          <cell r="EG565">
            <v>0</v>
          </cell>
          <cell r="EH565">
            <v>0</v>
          </cell>
          <cell r="EI565">
            <v>0</v>
          </cell>
          <cell r="EJ565">
            <v>0</v>
          </cell>
          <cell r="EK565">
            <v>0</v>
          </cell>
          <cell r="EL565">
            <v>0</v>
          </cell>
          <cell r="EM565">
            <v>0</v>
          </cell>
          <cell r="EN565">
            <v>0</v>
          </cell>
          <cell r="EO565">
            <v>0</v>
          </cell>
          <cell r="EP565">
            <v>0</v>
          </cell>
          <cell r="EQ565">
            <v>0</v>
          </cell>
          <cell r="ER565">
            <v>0</v>
          </cell>
          <cell r="ES565">
            <v>0</v>
          </cell>
          <cell r="ET565">
            <v>0</v>
          </cell>
          <cell r="EU565">
            <v>0</v>
          </cell>
          <cell r="EV565">
            <v>0</v>
          </cell>
          <cell r="EW565">
            <v>0</v>
          </cell>
          <cell r="EX565">
            <v>0</v>
          </cell>
          <cell r="EY565">
            <v>0</v>
          </cell>
          <cell r="EZ565">
            <v>0</v>
          </cell>
          <cell r="FA565">
            <v>0</v>
          </cell>
          <cell r="FB565">
            <v>0</v>
          </cell>
          <cell r="FC565">
            <v>0</v>
          </cell>
          <cell r="FD565">
            <v>0</v>
          </cell>
          <cell r="FE565">
            <v>0</v>
          </cell>
          <cell r="FF565">
            <v>0</v>
          </cell>
          <cell r="FG565">
            <v>0</v>
          </cell>
          <cell r="FH565">
            <v>0</v>
          </cell>
          <cell r="FI565">
            <v>0</v>
          </cell>
          <cell r="FJ565">
            <v>0</v>
          </cell>
          <cell r="FK565">
            <v>0</v>
          </cell>
          <cell r="FL565">
            <v>0</v>
          </cell>
          <cell r="FM565">
            <v>0</v>
          </cell>
          <cell r="FN565">
            <v>0</v>
          </cell>
          <cell r="FO565">
            <v>0</v>
          </cell>
          <cell r="FP565">
            <v>0</v>
          </cell>
          <cell r="FQ565">
            <v>0</v>
          </cell>
          <cell r="FR565">
            <v>0</v>
          </cell>
          <cell r="FS565">
            <v>0</v>
          </cell>
          <cell r="FT565">
            <v>0</v>
          </cell>
          <cell r="FU565">
            <v>0</v>
          </cell>
          <cell r="FV565">
            <v>0</v>
          </cell>
          <cell r="FW565">
            <v>0</v>
          </cell>
        </row>
        <row r="566">
          <cell r="B566" t="str">
            <v>Co 102</v>
          </cell>
          <cell r="G566" t="str">
            <v>Water Service Corporation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  <cell r="DD566">
            <v>0</v>
          </cell>
          <cell r="DE566">
            <v>0</v>
          </cell>
          <cell r="DF566">
            <v>0</v>
          </cell>
          <cell r="DG566">
            <v>0</v>
          </cell>
          <cell r="DH566">
            <v>0</v>
          </cell>
          <cell r="DI566">
            <v>0</v>
          </cell>
          <cell r="DJ566">
            <v>0</v>
          </cell>
          <cell r="DK566">
            <v>0</v>
          </cell>
          <cell r="DL566">
            <v>0</v>
          </cell>
          <cell r="DM566">
            <v>0</v>
          </cell>
          <cell r="DN566">
            <v>0</v>
          </cell>
          <cell r="DO566">
            <v>0</v>
          </cell>
          <cell r="DP566">
            <v>0</v>
          </cell>
          <cell r="DQ566">
            <v>0</v>
          </cell>
          <cell r="DR566">
            <v>0</v>
          </cell>
          <cell r="DS566">
            <v>0</v>
          </cell>
          <cell r="DT566">
            <v>0</v>
          </cell>
          <cell r="DU566">
            <v>0</v>
          </cell>
          <cell r="DV566">
            <v>0</v>
          </cell>
          <cell r="DW566">
            <v>0</v>
          </cell>
          <cell r="DX566">
            <v>0</v>
          </cell>
          <cell r="DY566">
            <v>0</v>
          </cell>
          <cell r="DZ566">
            <v>0</v>
          </cell>
          <cell r="EA566">
            <v>0</v>
          </cell>
          <cell r="EB566">
            <v>0</v>
          </cell>
          <cell r="EC566">
            <v>0</v>
          </cell>
          <cell r="ED566">
            <v>0</v>
          </cell>
          <cell r="EE566">
            <v>0</v>
          </cell>
          <cell r="EF566">
            <v>0</v>
          </cell>
          <cell r="EG566">
            <v>0</v>
          </cell>
          <cell r="EH566">
            <v>0</v>
          </cell>
          <cell r="EI566">
            <v>0</v>
          </cell>
          <cell r="EJ566">
            <v>0</v>
          </cell>
          <cell r="EK566">
            <v>0</v>
          </cell>
          <cell r="EL566">
            <v>0</v>
          </cell>
          <cell r="EM566">
            <v>0</v>
          </cell>
          <cell r="EN566">
            <v>0</v>
          </cell>
          <cell r="EO566">
            <v>0</v>
          </cell>
          <cell r="EP566">
            <v>0</v>
          </cell>
          <cell r="EQ566">
            <v>0</v>
          </cell>
          <cell r="ER566">
            <v>0</v>
          </cell>
          <cell r="ES566">
            <v>0</v>
          </cell>
          <cell r="ET566">
            <v>0</v>
          </cell>
          <cell r="EU566">
            <v>0</v>
          </cell>
          <cell r="EV566">
            <v>0</v>
          </cell>
          <cell r="EW566">
            <v>0</v>
          </cell>
          <cell r="EX566">
            <v>0</v>
          </cell>
          <cell r="EY566">
            <v>0</v>
          </cell>
          <cell r="EZ566">
            <v>0</v>
          </cell>
          <cell r="FA566">
            <v>0</v>
          </cell>
          <cell r="FB566">
            <v>0</v>
          </cell>
          <cell r="FC566">
            <v>0</v>
          </cell>
          <cell r="FD566">
            <v>0</v>
          </cell>
          <cell r="FE566">
            <v>0</v>
          </cell>
          <cell r="FF566">
            <v>0</v>
          </cell>
          <cell r="FG566">
            <v>0</v>
          </cell>
          <cell r="FH566">
            <v>0</v>
          </cell>
          <cell r="FI566">
            <v>0</v>
          </cell>
          <cell r="FJ566">
            <v>0</v>
          </cell>
          <cell r="FK566">
            <v>0</v>
          </cell>
          <cell r="FL566">
            <v>0</v>
          </cell>
          <cell r="FM566">
            <v>0</v>
          </cell>
          <cell r="FN566">
            <v>0</v>
          </cell>
          <cell r="FO566">
            <v>0</v>
          </cell>
          <cell r="FP566">
            <v>0</v>
          </cell>
          <cell r="FQ566">
            <v>0</v>
          </cell>
          <cell r="FR566">
            <v>0</v>
          </cell>
          <cell r="FS566">
            <v>0</v>
          </cell>
          <cell r="FT566">
            <v>0</v>
          </cell>
          <cell r="FU566">
            <v>0</v>
          </cell>
          <cell r="FV566">
            <v>0</v>
          </cell>
          <cell r="FW566">
            <v>0</v>
          </cell>
        </row>
        <row r="567">
          <cell r="B567" t="str">
            <v>Co 103</v>
          </cell>
          <cell r="G567" t="str">
            <v>Water Service Disbursement</v>
          </cell>
          <cell r="BH567">
            <v>0</v>
          </cell>
          <cell r="BI567">
            <v>0</v>
          </cell>
          <cell r="BJ567">
            <v>0</v>
          </cell>
          <cell r="BK567">
            <v>0</v>
          </cell>
          <cell r="BL567">
            <v>0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  <cell r="DF567">
            <v>0</v>
          </cell>
          <cell r="DG567">
            <v>0</v>
          </cell>
          <cell r="DH567">
            <v>0</v>
          </cell>
          <cell r="DI567">
            <v>0</v>
          </cell>
          <cell r="DJ567">
            <v>0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  <cell r="DU567">
            <v>0</v>
          </cell>
          <cell r="DV567">
            <v>0</v>
          </cell>
          <cell r="DW567">
            <v>0</v>
          </cell>
          <cell r="DX567">
            <v>0</v>
          </cell>
          <cell r="DY567">
            <v>0</v>
          </cell>
          <cell r="DZ567">
            <v>0</v>
          </cell>
          <cell r="EA567">
            <v>0</v>
          </cell>
          <cell r="EB567">
            <v>0</v>
          </cell>
          <cell r="EC567">
            <v>0</v>
          </cell>
          <cell r="ED567">
            <v>0</v>
          </cell>
          <cell r="EE567">
            <v>0</v>
          </cell>
          <cell r="EF567">
            <v>0</v>
          </cell>
          <cell r="EG567">
            <v>0</v>
          </cell>
          <cell r="EH567">
            <v>0</v>
          </cell>
          <cell r="EI567">
            <v>0</v>
          </cell>
          <cell r="EJ567">
            <v>0</v>
          </cell>
          <cell r="EK567">
            <v>0</v>
          </cell>
          <cell r="EL567">
            <v>0</v>
          </cell>
          <cell r="EM567">
            <v>0</v>
          </cell>
          <cell r="EN567">
            <v>0</v>
          </cell>
          <cell r="EO567">
            <v>0</v>
          </cell>
          <cell r="EP567">
            <v>0</v>
          </cell>
          <cell r="EQ567">
            <v>0</v>
          </cell>
          <cell r="ER567">
            <v>0</v>
          </cell>
          <cell r="ES567">
            <v>0</v>
          </cell>
          <cell r="ET567">
            <v>0</v>
          </cell>
          <cell r="EU567">
            <v>0</v>
          </cell>
          <cell r="EV567">
            <v>0</v>
          </cell>
          <cell r="EW567">
            <v>0</v>
          </cell>
          <cell r="EX567">
            <v>0</v>
          </cell>
          <cell r="EY567">
            <v>0</v>
          </cell>
          <cell r="EZ567">
            <v>0</v>
          </cell>
          <cell r="FA567">
            <v>0</v>
          </cell>
          <cell r="FB567">
            <v>0</v>
          </cell>
          <cell r="FC567">
            <v>0</v>
          </cell>
          <cell r="FD567">
            <v>0</v>
          </cell>
          <cell r="FE567">
            <v>0</v>
          </cell>
          <cell r="FF567">
            <v>0</v>
          </cell>
          <cell r="FG567">
            <v>0</v>
          </cell>
          <cell r="FH567">
            <v>0</v>
          </cell>
          <cell r="FI567">
            <v>0</v>
          </cell>
          <cell r="FJ567">
            <v>0</v>
          </cell>
          <cell r="FK567">
            <v>0</v>
          </cell>
          <cell r="FL567">
            <v>0</v>
          </cell>
          <cell r="FM567">
            <v>0</v>
          </cell>
          <cell r="FN567">
            <v>0</v>
          </cell>
          <cell r="FO567">
            <v>0</v>
          </cell>
          <cell r="FP567">
            <v>0</v>
          </cell>
          <cell r="FQ567">
            <v>0</v>
          </cell>
          <cell r="FR567">
            <v>0</v>
          </cell>
          <cell r="FS567">
            <v>0</v>
          </cell>
          <cell r="FT567">
            <v>0</v>
          </cell>
          <cell r="FU567">
            <v>0</v>
          </cell>
          <cell r="FV567">
            <v>0</v>
          </cell>
          <cell r="FW567">
            <v>0</v>
          </cell>
        </row>
        <row r="568">
          <cell r="B568" t="str">
            <v>Co 104</v>
          </cell>
          <cell r="G568" t="str">
            <v>UI Consolidating Entries</v>
          </cell>
          <cell r="BH568">
            <v>0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  <cell r="DF568">
            <v>0</v>
          </cell>
          <cell r="DG568">
            <v>0</v>
          </cell>
          <cell r="DH568">
            <v>0</v>
          </cell>
          <cell r="DI568">
            <v>0</v>
          </cell>
          <cell r="DJ568">
            <v>0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  <cell r="DU568">
            <v>0</v>
          </cell>
          <cell r="DV568">
            <v>0</v>
          </cell>
          <cell r="DW568">
            <v>0</v>
          </cell>
          <cell r="DX568">
            <v>0</v>
          </cell>
          <cell r="DY568">
            <v>0</v>
          </cell>
          <cell r="DZ568">
            <v>0</v>
          </cell>
          <cell r="EA568">
            <v>0</v>
          </cell>
          <cell r="EB568">
            <v>0</v>
          </cell>
          <cell r="EC568">
            <v>0</v>
          </cell>
          <cell r="ED568">
            <v>0</v>
          </cell>
          <cell r="EE568">
            <v>0</v>
          </cell>
          <cell r="EF568">
            <v>0</v>
          </cell>
          <cell r="EG568">
            <v>0</v>
          </cell>
          <cell r="EH568">
            <v>0</v>
          </cell>
          <cell r="EI568">
            <v>0</v>
          </cell>
          <cell r="EJ568">
            <v>0</v>
          </cell>
          <cell r="EK568">
            <v>0</v>
          </cell>
          <cell r="EL568">
            <v>0</v>
          </cell>
          <cell r="EM568">
            <v>0</v>
          </cell>
          <cell r="EN568">
            <v>0</v>
          </cell>
          <cell r="EO568">
            <v>0</v>
          </cell>
          <cell r="EP568">
            <v>0</v>
          </cell>
          <cell r="EQ568">
            <v>0</v>
          </cell>
          <cell r="ER568">
            <v>0</v>
          </cell>
          <cell r="ES568">
            <v>0</v>
          </cell>
          <cell r="ET568">
            <v>0</v>
          </cell>
          <cell r="EU568">
            <v>0</v>
          </cell>
          <cell r="EV568">
            <v>0</v>
          </cell>
          <cell r="EW568">
            <v>0</v>
          </cell>
          <cell r="EX568">
            <v>0</v>
          </cell>
          <cell r="EY568">
            <v>0</v>
          </cell>
          <cell r="EZ568">
            <v>0</v>
          </cell>
          <cell r="FA568">
            <v>0</v>
          </cell>
          <cell r="FB568">
            <v>0</v>
          </cell>
          <cell r="FC568">
            <v>0</v>
          </cell>
          <cell r="FD568">
            <v>0</v>
          </cell>
          <cell r="FE568">
            <v>0</v>
          </cell>
          <cell r="FF568">
            <v>0</v>
          </cell>
          <cell r="FG568">
            <v>0</v>
          </cell>
          <cell r="FH568">
            <v>0</v>
          </cell>
          <cell r="FI568">
            <v>0</v>
          </cell>
          <cell r="FJ568">
            <v>0</v>
          </cell>
          <cell r="FK568">
            <v>0</v>
          </cell>
          <cell r="FL568">
            <v>0</v>
          </cell>
          <cell r="FM568">
            <v>0</v>
          </cell>
          <cell r="FN568">
            <v>0</v>
          </cell>
          <cell r="FO568">
            <v>0</v>
          </cell>
          <cell r="FP568">
            <v>0</v>
          </cell>
          <cell r="FQ568">
            <v>0</v>
          </cell>
          <cell r="FR568">
            <v>0</v>
          </cell>
          <cell r="FS568">
            <v>0</v>
          </cell>
          <cell r="FT568">
            <v>0</v>
          </cell>
          <cell r="FU568">
            <v>0</v>
          </cell>
          <cell r="FV568">
            <v>0</v>
          </cell>
          <cell r="FW568">
            <v>0</v>
          </cell>
        </row>
        <row r="569">
          <cell r="B569" t="str">
            <v>Co 105</v>
          </cell>
          <cell r="G569" t="str">
            <v>Corporate Projects</v>
          </cell>
          <cell r="BH569">
            <v>0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  <cell r="DD569">
            <v>0</v>
          </cell>
          <cell r="DE569">
            <v>0</v>
          </cell>
          <cell r="DF569">
            <v>0</v>
          </cell>
          <cell r="DG569">
            <v>0</v>
          </cell>
          <cell r="DH569">
            <v>0</v>
          </cell>
          <cell r="DI569">
            <v>0</v>
          </cell>
          <cell r="DJ569">
            <v>0</v>
          </cell>
          <cell r="DK569">
            <v>0</v>
          </cell>
          <cell r="DL569">
            <v>0</v>
          </cell>
          <cell r="DM569">
            <v>0</v>
          </cell>
          <cell r="DN569">
            <v>0</v>
          </cell>
          <cell r="DO569">
            <v>0</v>
          </cell>
          <cell r="DP569">
            <v>0</v>
          </cell>
          <cell r="DQ569">
            <v>0</v>
          </cell>
          <cell r="DR569">
            <v>0</v>
          </cell>
          <cell r="DS569">
            <v>0</v>
          </cell>
          <cell r="DT569">
            <v>0</v>
          </cell>
          <cell r="DU569">
            <v>0</v>
          </cell>
          <cell r="DV569">
            <v>0</v>
          </cell>
          <cell r="DW569">
            <v>0</v>
          </cell>
          <cell r="DX569">
            <v>0</v>
          </cell>
          <cell r="DY569">
            <v>0</v>
          </cell>
          <cell r="DZ569">
            <v>0</v>
          </cell>
          <cell r="EA569">
            <v>0</v>
          </cell>
          <cell r="EB569">
            <v>0</v>
          </cell>
          <cell r="EC569">
            <v>0</v>
          </cell>
          <cell r="ED569">
            <v>0</v>
          </cell>
          <cell r="EE569">
            <v>0</v>
          </cell>
          <cell r="EF569">
            <v>0</v>
          </cell>
          <cell r="EG569">
            <v>0</v>
          </cell>
          <cell r="EH569">
            <v>0</v>
          </cell>
          <cell r="EI569">
            <v>0</v>
          </cell>
          <cell r="EJ569">
            <v>0</v>
          </cell>
          <cell r="EK569">
            <v>0</v>
          </cell>
          <cell r="EL569">
            <v>0</v>
          </cell>
          <cell r="EM569">
            <v>0</v>
          </cell>
          <cell r="EN569">
            <v>0</v>
          </cell>
          <cell r="EO569">
            <v>0</v>
          </cell>
          <cell r="EP569">
            <v>0</v>
          </cell>
          <cell r="EQ569">
            <v>0</v>
          </cell>
          <cell r="ER569">
            <v>0</v>
          </cell>
          <cell r="ES569">
            <v>0</v>
          </cell>
          <cell r="ET569">
            <v>0</v>
          </cell>
          <cell r="EU569">
            <v>0</v>
          </cell>
          <cell r="EV569">
            <v>0</v>
          </cell>
          <cell r="EW569">
            <v>0</v>
          </cell>
          <cell r="EX569">
            <v>0</v>
          </cell>
          <cell r="EY569">
            <v>0</v>
          </cell>
          <cell r="EZ569">
            <v>0</v>
          </cell>
          <cell r="FA569">
            <v>0</v>
          </cell>
          <cell r="FB569">
            <v>0</v>
          </cell>
          <cell r="FC569">
            <v>0</v>
          </cell>
          <cell r="FD569">
            <v>0</v>
          </cell>
          <cell r="FE569">
            <v>0</v>
          </cell>
          <cell r="FF569">
            <v>0</v>
          </cell>
          <cell r="FG569">
            <v>0</v>
          </cell>
          <cell r="FH569">
            <v>0</v>
          </cell>
          <cell r="FI569">
            <v>0</v>
          </cell>
          <cell r="FJ569">
            <v>0</v>
          </cell>
          <cell r="FK569">
            <v>0</v>
          </cell>
          <cell r="FL569">
            <v>0</v>
          </cell>
          <cell r="FM569">
            <v>0</v>
          </cell>
          <cell r="FN569">
            <v>0</v>
          </cell>
          <cell r="FO569">
            <v>0</v>
          </cell>
          <cell r="FP569">
            <v>0</v>
          </cell>
          <cell r="FQ569">
            <v>0</v>
          </cell>
          <cell r="FR569">
            <v>0</v>
          </cell>
          <cell r="FS569">
            <v>0</v>
          </cell>
          <cell r="FT569">
            <v>0</v>
          </cell>
          <cell r="FU569">
            <v>0</v>
          </cell>
          <cell r="FV569">
            <v>0</v>
          </cell>
          <cell r="FW569">
            <v>0</v>
          </cell>
        </row>
        <row r="570">
          <cell r="B570" t="str">
            <v>Co 110</v>
          </cell>
          <cell r="G570" t="str">
            <v>Apple Canyon Utility Co</v>
          </cell>
          <cell r="BH570">
            <v>0</v>
          </cell>
          <cell r="BI570">
            <v>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 t="str">
            <v>FILING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6985.3011604232706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 t="str">
            <v>FILING</v>
          </cell>
          <cell r="DA570">
            <v>0</v>
          </cell>
          <cell r="DB570">
            <v>0</v>
          </cell>
          <cell r="DC570">
            <v>0</v>
          </cell>
          <cell r="DD570">
            <v>0</v>
          </cell>
          <cell r="DE570">
            <v>0</v>
          </cell>
          <cell r="DF570">
            <v>0</v>
          </cell>
          <cell r="DG570">
            <v>0</v>
          </cell>
          <cell r="DH570">
            <v>0</v>
          </cell>
          <cell r="DI570">
            <v>0</v>
          </cell>
          <cell r="DJ570">
            <v>0</v>
          </cell>
          <cell r="DK570">
            <v>0</v>
          </cell>
          <cell r="DL570">
            <v>7428.3791610751496</v>
          </cell>
          <cell r="DM570">
            <v>0</v>
          </cell>
          <cell r="DN570">
            <v>0</v>
          </cell>
          <cell r="DO570">
            <v>0</v>
          </cell>
          <cell r="DP570">
            <v>0</v>
          </cell>
          <cell r="DQ570">
            <v>0</v>
          </cell>
          <cell r="DR570">
            <v>0</v>
          </cell>
          <cell r="DS570">
            <v>0</v>
          </cell>
          <cell r="DT570">
            <v>0</v>
          </cell>
          <cell r="DU570">
            <v>0</v>
          </cell>
          <cell r="DV570">
            <v>0</v>
          </cell>
          <cell r="DW570">
            <v>0</v>
          </cell>
          <cell r="DX570">
            <v>0</v>
          </cell>
          <cell r="DY570">
            <v>0</v>
          </cell>
          <cell r="DZ570">
            <v>0</v>
          </cell>
          <cell r="EA570">
            <v>0</v>
          </cell>
          <cell r="EB570">
            <v>0</v>
          </cell>
          <cell r="EC570">
            <v>0</v>
          </cell>
          <cell r="ED570">
            <v>0</v>
          </cell>
          <cell r="EE570">
            <v>0</v>
          </cell>
          <cell r="EF570">
            <v>0</v>
          </cell>
          <cell r="EG570">
            <v>0</v>
          </cell>
          <cell r="EH570">
            <v>0</v>
          </cell>
          <cell r="EI570">
            <v>0</v>
          </cell>
          <cell r="EJ570">
            <v>0</v>
          </cell>
          <cell r="EK570">
            <v>0</v>
          </cell>
          <cell r="EL570">
            <v>0</v>
          </cell>
          <cell r="EM570">
            <v>0</v>
          </cell>
          <cell r="EN570">
            <v>0</v>
          </cell>
          <cell r="EO570">
            <v>0</v>
          </cell>
          <cell r="EP570">
            <v>0</v>
          </cell>
          <cell r="EQ570">
            <v>0</v>
          </cell>
          <cell r="ER570">
            <v>0</v>
          </cell>
          <cell r="ES570">
            <v>0</v>
          </cell>
          <cell r="ET570">
            <v>0</v>
          </cell>
          <cell r="EU570">
            <v>0</v>
          </cell>
          <cell r="EV570">
            <v>0</v>
          </cell>
          <cell r="EW570">
            <v>0</v>
          </cell>
          <cell r="EX570">
            <v>0</v>
          </cell>
          <cell r="EY570">
            <v>0</v>
          </cell>
          <cell r="EZ570">
            <v>0</v>
          </cell>
          <cell r="FA570">
            <v>0</v>
          </cell>
          <cell r="FB570">
            <v>0</v>
          </cell>
          <cell r="FC570">
            <v>0</v>
          </cell>
          <cell r="FD570">
            <v>0</v>
          </cell>
          <cell r="FE570">
            <v>0</v>
          </cell>
          <cell r="FF570">
            <v>0</v>
          </cell>
          <cell r="FG570">
            <v>0</v>
          </cell>
          <cell r="FH570">
            <v>0</v>
          </cell>
          <cell r="FI570">
            <v>0</v>
          </cell>
          <cell r="FJ570">
            <v>0</v>
          </cell>
          <cell r="FK570">
            <v>0</v>
          </cell>
          <cell r="FL570">
            <v>0</v>
          </cell>
          <cell r="FM570">
            <v>0</v>
          </cell>
          <cell r="FN570">
            <v>0</v>
          </cell>
          <cell r="FO570">
            <v>0</v>
          </cell>
          <cell r="FP570">
            <v>0</v>
          </cell>
          <cell r="FQ570">
            <v>0</v>
          </cell>
          <cell r="FR570">
            <v>0</v>
          </cell>
          <cell r="FS570">
            <v>0</v>
          </cell>
          <cell r="FT570">
            <v>0</v>
          </cell>
          <cell r="FU570">
            <v>0</v>
          </cell>
          <cell r="FV570">
            <v>0</v>
          </cell>
          <cell r="FW570">
            <v>0</v>
          </cell>
        </row>
        <row r="571">
          <cell r="B571" t="str">
            <v>Co 111</v>
          </cell>
          <cell r="G571" t="str">
            <v>Camelot Utilities Inc</v>
          </cell>
          <cell r="BH571">
            <v>0</v>
          </cell>
          <cell r="BI571">
            <v>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19667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  <cell r="DF571">
            <v>0</v>
          </cell>
          <cell r="DG571">
            <v>0</v>
          </cell>
          <cell r="DH571">
            <v>0</v>
          </cell>
          <cell r="DI571">
            <v>0</v>
          </cell>
          <cell r="DJ571">
            <v>0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  <cell r="DU571">
            <v>0</v>
          </cell>
          <cell r="DV571">
            <v>0</v>
          </cell>
          <cell r="DW571">
            <v>0</v>
          </cell>
          <cell r="DX571">
            <v>0</v>
          </cell>
          <cell r="DY571">
            <v>0</v>
          </cell>
          <cell r="DZ571">
            <v>0</v>
          </cell>
          <cell r="EA571">
            <v>0</v>
          </cell>
          <cell r="EB571">
            <v>0</v>
          </cell>
          <cell r="EC571">
            <v>0</v>
          </cell>
          <cell r="ED571">
            <v>0</v>
          </cell>
          <cell r="EE571">
            <v>0</v>
          </cell>
          <cell r="EF571">
            <v>0</v>
          </cell>
          <cell r="EG571">
            <v>0</v>
          </cell>
          <cell r="EH571">
            <v>0</v>
          </cell>
          <cell r="EI571">
            <v>0</v>
          </cell>
          <cell r="EJ571">
            <v>0</v>
          </cell>
          <cell r="EK571">
            <v>0</v>
          </cell>
          <cell r="EL571">
            <v>0</v>
          </cell>
          <cell r="EM571">
            <v>0</v>
          </cell>
          <cell r="EN571">
            <v>0</v>
          </cell>
          <cell r="EO571">
            <v>0</v>
          </cell>
          <cell r="EP571">
            <v>0</v>
          </cell>
          <cell r="EQ571">
            <v>0</v>
          </cell>
          <cell r="ER571">
            <v>0</v>
          </cell>
          <cell r="ES571">
            <v>0</v>
          </cell>
          <cell r="ET571">
            <v>0</v>
          </cell>
          <cell r="EU571">
            <v>0</v>
          </cell>
          <cell r="EV571">
            <v>0</v>
          </cell>
          <cell r="EW571">
            <v>0</v>
          </cell>
          <cell r="EX571">
            <v>0</v>
          </cell>
          <cell r="EY571">
            <v>0</v>
          </cell>
          <cell r="EZ571">
            <v>0</v>
          </cell>
          <cell r="FA571">
            <v>0</v>
          </cell>
          <cell r="FB571">
            <v>0</v>
          </cell>
          <cell r="FC571">
            <v>0</v>
          </cell>
          <cell r="FD571">
            <v>0</v>
          </cell>
          <cell r="FE571">
            <v>0</v>
          </cell>
          <cell r="FF571">
            <v>0</v>
          </cell>
          <cell r="FG571">
            <v>0</v>
          </cell>
          <cell r="FH571">
            <v>0</v>
          </cell>
          <cell r="FI571">
            <v>0</v>
          </cell>
          <cell r="FJ571">
            <v>0</v>
          </cell>
          <cell r="FK571">
            <v>0</v>
          </cell>
          <cell r="FL571">
            <v>0</v>
          </cell>
          <cell r="FM571">
            <v>0</v>
          </cell>
          <cell r="FN571">
            <v>0</v>
          </cell>
          <cell r="FO571">
            <v>0</v>
          </cell>
          <cell r="FP571">
            <v>0</v>
          </cell>
          <cell r="FQ571">
            <v>0</v>
          </cell>
          <cell r="FR571">
            <v>0</v>
          </cell>
          <cell r="FS571">
            <v>0</v>
          </cell>
          <cell r="FT571">
            <v>0</v>
          </cell>
          <cell r="FU571">
            <v>0</v>
          </cell>
          <cell r="FV571">
            <v>0</v>
          </cell>
          <cell r="FW571">
            <v>0</v>
          </cell>
        </row>
        <row r="572">
          <cell r="B572" t="str">
            <v>Co 112</v>
          </cell>
          <cell r="G572" t="str">
            <v>Charmar Water Co</v>
          </cell>
          <cell r="BH572">
            <v>0</v>
          </cell>
          <cell r="BI572">
            <v>0</v>
          </cell>
          <cell r="BJ572">
            <v>0</v>
          </cell>
          <cell r="BK572">
            <v>0</v>
          </cell>
          <cell r="BL572">
            <v>0</v>
          </cell>
          <cell r="BM572" t="str">
            <v>FILING</v>
          </cell>
          <cell r="BN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4833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  <cell r="DF572">
            <v>0</v>
          </cell>
          <cell r="DG572">
            <v>0</v>
          </cell>
          <cell r="DH572">
            <v>0</v>
          </cell>
          <cell r="DI572">
            <v>0</v>
          </cell>
          <cell r="DJ572">
            <v>0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0</v>
          </cell>
          <cell r="DT572">
            <v>0</v>
          </cell>
          <cell r="DU572">
            <v>0</v>
          </cell>
          <cell r="DV572">
            <v>0</v>
          </cell>
          <cell r="DW572">
            <v>0</v>
          </cell>
          <cell r="DX572">
            <v>0</v>
          </cell>
          <cell r="DY572">
            <v>0</v>
          </cell>
          <cell r="DZ572">
            <v>0</v>
          </cell>
          <cell r="EA572">
            <v>0</v>
          </cell>
          <cell r="EB572">
            <v>0</v>
          </cell>
          <cell r="EC572">
            <v>0</v>
          </cell>
          <cell r="ED572">
            <v>0</v>
          </cell>
          <cell r="EE572">
            <v>0</v>
          </cell>
          <cell r="EF572">
            <v>0</v>
          </cell>
          <cell r="EG572">
            <v>0</v>
          </cell>
          <cell r="EH572">
            <v>0</v>
          </cell>
          <cell r="EI572">
            <v>0</v>
          </cell>
          <cell r="EJ572">
            <v>0</v>
          </cell>
          <cell r="EK572">
            <v>0</v>
          </cell>
          <cell r="EL572">
            <v>0</v>
          </cell>
          <cell r="EM572">
            <v>0</v>
          </cell>
          <cell r="EN572">
            <v>0</v>
          </cell>
          <cell r="EO572">
            <v>0</v>
          </cell>
          <cell r="EP572">
            <v>0</v>
          </cell>
          <cell r="EQ572">
            <v>0</v>
          </cell>
          <cell r="ER572">
            <v>0</v>
          </cell>
          <cell r="ES572">
            <v>0</v>
          </cell>
          <cell r="ET572">
            <v>0</v>
          </cell>
          <cell r="EU572">
            <v>0</v>
          </cell>
          <cell r="EV572">
            <v>0</v>
          </cell>
          <cell r="EW572">
            <v>0</v>
          </cell>
          <cell r="EX572">
            <v>0</v>
          </cell>
          <cell r="EY572">
            <v>0</v>
          </cell>
          <cell r="EZ572">
            <v>0</v>
          </cell>
          <cell r="FA572">
            <v>0</v>
          </cell>
          <cell r="FB572">
            <v>0</v>
          </cell>
          <cell r="FC572">
            <v>0</v>
          </cell>
          <cell r="FD572">
            <v>0</v>
          </cell>
          <cell r="FE572">
            <v>0</v>
          </cell>
          <cell r="FF572">
            <v>0</v>
          </cell>
          <cell r="FG572">
            <v>0</v>
          </cell>
          <cell r="FH572">
            <v>0</v>
          </cell>
          <cell r="FI572">
            <v>0</v>
          </cell>
          <cell r="FJ572">
            <v>0</v>
          </cell>
          <cell r="FK572">
            <v>0</v>
          </cell>
          <cell r="FL572">
            <v>0</v>
          </cell>
          <cell r="FM572">
            <v>0</v>
          </cell>
          <cell r="FN572">
            <v>0</v>
          </cell>
          <cell r="FO572">
            <v>0</v>
          </cell>
          <cell r="FP572">
            <v>0</v>
          </cell>
          <cell r="FQ572">
            <v>0</v>
          </cell>
          <cell r="FR572">
            <v>0</v>
          </cell>
          <cell r="FS572">
            <v>0</v>
          </cell>
          <cell r="FT572">
            <v>0</v>
          </cell>
          <cell r="FU572">
            <v>0</v>
          </cell>
          <cell r="FV572">
            <v>0</v>
          </cell>
          <cell r="FW572">
            <v>0</v>
          </cell>
        </row>
        <row r="573">
          <cell r="B573" t="str">
            <v>Co 113</v>
          </cell>
          <cell r="G573" t="str">
            <v>Cherry Hill Water Co</v>
          </cell>
          <cell r="BH573">
            <v>0</v>
          </cell>
          <cell r="BI573">
            <v>0</v>
          </cell>
          <cell r="BJ573">
            <v>0</v>
          </cell>
          <cell r="BK573">
            <v>0</v>
          </cell>
          <cell r="BL573">
            <v>0</v>
          </cell>
          <cell r="BM573">
            <v>0</v>
          </cell>
          <cell r="BN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 t="str">
            <v>FILING</v>
          </cell>
          <cell r="BT573">
            <v>0</v>
          </cell>
          <cell r="BU573">
            <v>0</v>
          </cell>
          <cell r="BV573">
            <v>5667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  <cell r="DF573">
            <v>0</v>
          </cell>
          <cell r="DG573">
            <v>0</v>
          </cell>
          <cell r="DH573">
            <v>0</v>
          </cell>
          <cell r="DI573">
            <v>0</v>
          </cell>
          <cell r="DJ573">
            <v>0</v>
          </cell>
          <cell r="DK573">
            <v>0</v>
          </cell>
          <cell r="DL573">
            <v>0</v>
          </cell>
          <cell r="DM573">
            <v>0</v>
          </cell>
          <cell r="DN573">
            <v>0</v>
          </cell>
          <cell r="DO573">
            <v>0</v>
          </cell>
          <cell r="DP573">
            <v>0</v>
          </cell>
          <cell r="DQ573">
            <v>0</v>
          </cell>
          <cell r="DR573">
            <v>0</v>
          </cell>
          <cell r="DS573">
            <v>0</v>
          </cell>
          <cell r="DT573">
            <v>0</v>
          </cell>
          <cell r="DU573">
            <v>0</v>
          </cell>
          <cell r="DV573">
            <v>0</v>
          </cell>
          <cell r="DW573">
            <v>0</v>
          </cell>
          <cell r="DX573">
            <v>0</v>
          </cell>
          <cell r="DY573">
            <v>0</v>
          </cell>
          <cell r="DZ573">
            <v>0</v>
          </cell>
          <cell r="EA573">
            <v>0</v>
          </cell>
          <cell r="EB573">
            <v>0</v>
          </cell>
          <cell r="EC573">
            <v>0</v>
          </cell>
          <cell r="ED573">
            <v>0</v>
          </cell>
          <cell r="EE573">
            <v>0</v>
          </cell>
          <cell r="EF573">
            <v>0</v>
          </cell>
          <cell r="EG573">
            <v>0</v>
          </cell>
          <cell r="EH573">
            <v>0</v>
          </cell>
          <cell r="EI573">
            <v>0</v>
          </cell>
          <cell r="EJ573">
            <v>0</v>
          </cell>
          <cell r="EK573">
            <v>0</v>
          </cell>
          <cell r="EL573">
            <v>0</v>
          </cell>
          <cell r="EM573">
            <v>0</v>
          </cell>
          <cell r="EN573">
            <v>0</v>
          </cell>
          <cell r="EO573">
            <v>0</v>
          </cell>
          <cell r="EP573">
            <v>0</v>
          </cell>
          <cell r="EQ573">
            <v>0</v>
          </cell>
          <cell r="ER573">
            <v>0</v>
          </cell>
          <cell r="ES573">
            <v>0</v>
          </cell>
          <cell r="ET573">
            <v>0</v>
          </cell>
          <cell r="EU573">
            <v>0</v>
          </cell>
          <cell r="EV573">
            <v>0</v>
          </cell>
          <cell r="EW573">
            <v>0</v>
          </cell>
          <cell r="EX573">
            <v>0</v>
          </cell>
          <cell r="EY573">
            <v>0</v>
          </cell>
          <cell r="EZ573">
            <v>0</v>
          </cell>
          <cell r="FA573">
            <v>0</v>
          </cell>
          <cell r="FB573">
            <v>0</v>
          </cell>
          <cell r="FC573">
            <v>0</v>
          </cell>
          <cell r="FD573">
            <v>0</v>
          </cell>
          <cell r="FE573">
            <v>0</v>
          </cell>
          <cell r="FF573">
            <v>0</v>
          </cell>
          <cell r="FG573">
            <v>0</v>
          </cell>
          <cell r="FH573">
            <v>0</v>
          </cell>
          <cell r="FI573">
            <v>0</v>
          </cell>
          <cell r="FJ573">
            <v>0</v>
          </cell>
          <cell r="FK573">
            <v>0</v>
          </cell>
          <cell r="FL573">
            <v>0</v>
          </cell>
          <cell r="FM573">
            <v>0</v>
          </cell>
          <cell r="FN573">
            <v>0</v>
          </cell>
          <cell r="FO573">
            <v>0</v>
          </cell>
          <cell r="FP573">
            <v>0</v>
          </cell>
          <cell r="FQ573">
            <v>0</v>
          </cell>
          <cell r="FR573">
            <v>0</v>
          </cell>
          <cell r="FS573">
            <v>0</v>
          </cell>
          <cell r="FT573">
            <v>0</v>
          </cell>
          <cell r="FU573">
            <v>0</v>
          </cell>
          <cell r="FV573">
            <v>0</v>
          </cell>
          <cell r="FW573">
            <v>0</v>
          </cell>
        </row>
        <row r="574">
          <cell r="B574" t="str">
            <v>Co 114</v>
          </cell>
          <cell r="G574" t="str">
            <v>Clarendon Water Co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 t="str">
            <v>FILING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8250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  <cell r="DF574">
            <v>0</v>
          </cell>
          <cell r="DG574">
            <v>0</v>
          </cell>
          <cell r="DH574">
            <v>0</v>
          </cell>
          <cell r="DI574">
            <v>0</v>
          </cell>
          <cell r="DJ574">
            <v>0</v>
          </cell>
          <cell r="DK574">
            <v>0</v>
          </cell>
          <cell r="DL574">
            <v>0</v>
          </cell>
          <cell r="DM574">
            <v>0</v>
          </cell>
          <cell r="DN574">
            <v>0</v>
          </cell>
          <cell r="DO574">
            <v>0</v>
          </cell>
          <cell r="DP574">
            <v>0</v>
          </cell>
          <cell r="DQ574">
            <v>0</v>
          </cell>
          <cell r="DR574">
            <v>0</v>
          </cell>
          <cell r="DS574">
            <v>0</v>
          </cell>
          <cell r="DT574">
            <v>0</v>
          </cell>
          <cell r="DU574">
            <v>0</v>
          </cell>
          <cell r="DV574">
            <v>0</v>
          </cell>
          <cell r="DW574">
            <v>0</v>
          </cell>
          <cell r="DX574">
            <v>0</v>
          </cell>
          <cell r="DY574">
            <v>0</v>
          </cell>
          <cell r="DZ574">
            <v>0</v>
          </cell>
          <cell r="EA574">
            <v>0</v>
          </cell>
          <cell r="EB574">
            <v>0</v>
          </cell>
          <cell r="EC574">
            <v>0</v>
          </cell>
          <cell r="ED574">
            <v>0</v>
          </cell>
          <cell r="EE574">
            <v>0</v>
          </cell>
          <cell r="EF574">
            <v>0</v>
          </cell>
          <cell r="EG574">
            <v>0</v>
          </cell>
          <cell r="EH574">
            <v>0</v>
          </cell>
          <cell r="EI574">
            <v>0</v>
          </cell>
          <cell r="EJ574">
            <v>0</v>
          </cell>
          <cell r="EK574">
            <v>0</v>
          </cell>
          <cell r="EL574">
            <v>0</v>
          </cell>
          <cell r="EM574">
            <v>0</v>
          </cell>
          <cell r="EN574">
            <v>0</v>
          </cell>
          <cell r="EO574">
            <v>0</v>
          </cell>
          <cell r="EP574">
            <v>0</v>
          </cell>
          <cell r="EQ574">
            <v>0</v>
          </cell>
          <cell r="ER574">
            <v>0</v>
          </cell>
          <cell r="ES574">
            <v>0</v>
          </cell>
          <cell r="ET574">
            <v>0</v>
          </cell>
          <cell r="EU574">
            <v>0</v>
          </cell>
          <cell r="EV574">
            <v>0</v>
          </cell>
          <cell r="EW574">
            <v>0</v>
          </cell>
          <cell r="EX574">
            <v>0</v>
          </cell>
          <cell r="EY574">
            <v>0</v>
          </cell>
          <cell r="EZ574">
            <v>0</v>
          </cell>
          <cell r="FA574">
            <v>0</v>
          </cell>
          <cell r="FB574">
            <v>0</v>
          </cell>
          <cell r="FC574">
            <v>0</v>
          </cell>
          <cell r="FD574">
            <v>0</v>
          </cell>
          <cell r="FE574">
            <v>0</v>
          </cell>
          <cell r="FF574">
            <v>0</v>
          </cell>
          <cell r="FG574">
            <v>0</v>
          </cell>
          <cell r="FH574">
            <v>0</v>
          </cell>
          <cell r="FI574">
            <v>0</v>
          </cell>
          <cell r="FJ574">
            <v>0</v>
          </cell>
          <cell r="FK574">
            <v>0</v>
          </cell>
          <cell r="FL574">
            <v>0</v>
          </cell>
          <cell r="FM574">
            <v>0</v>
          </cell>
          <cell r="FN574">
            <v>0</v>
          </cell>
          <cell r="FO574">
            <v>0</v>
          </cell>
          <cell r="FP574">
            <v>0</v>
          </cell>
          <cell r="FQ574">
            <v>0</v>
          </cell>
          <cell r="FR574">
            <v>0</v>
          </cell>
          <cell r="FS574">
            <v>0</v>
          </cell>
          <cell r="FT574">
            <v>0</v>
          </cell>
          <cell r="FU574">
            <v>0</v>
          </cell>
          <cell r="FV574">
            <v>0</v>
          </cell>
          <cell r="FW574">
            <v>0</v>
          </cell>
        </row>
        <row r="575">
          <cell r="B575" t="str">
            <v>Co 117</v>
          </cell>
          <cell r="G575" t="str">
            <v>Del Mar Water Co</v>
          </cell>
          <cell r="BH575">
            <v>0</v>
          </cell>
          <cell r="BI575">
            <v>0</v>
          </cell>
          <cell r="BJ575">
            <v>0</v>
          </cell>
          <cell r="BK575">
            <v>0</v>
          </cell>
          <cell r="BL575">
            <v>0</v>
          </cell>
          <cell r="BM575">
            <v>0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 t="str">
            <v>FILING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6244.3747358325209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  <cell r="DF575">
            <v>0</v>
          </cell>
          <cell r="DG575">
            <v>0</v>
          </cell>
          <cell r="DH575">
            <v>0</v>
          </cell>
          <cell r="DI575">
            <v>0</v>
          </cell>
          <cell r="DJ575">
            <v>0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  <cell r="DU575">
            <v>0</v>
          </cell>
          <cell r="DV575">
            <v>0</v>
          </cell>
          <cell r="DW575">
            <v>0</v>
          </cell>
          <cell r="DX575">
            <v>0</v>
          </cell>
          <cell r="DY575">
            <v>0</v>
          </cell>
          <cell r="DZ575">
            <v>0</v>
          </cell>
          <cell r="EA575">
            <v>0</v>
          </cell>
          <cell r="EB575">
            <v>0</v>
          </cell>
          <cell r="EC575">
            <v>0</v>
          </cell>
          <cell r="ED575">
            <v>0</v>
          </cell>
          <cell r="EE575">
            <v>0</v>
          </cell>
          <cell r="EF575">
            <v>0</v>
          </cell>
          <cell r="EG575">
            <v>0</v>
          </cell>
          <cell r="EH575">
            <v>0</v>
          </cell>
          <cell r="EI575">
            <v>0</v>
          </cell>
          <cell r="EJ575">
            <v>0</v>
          </cell>
          <cell r="EK575">
            <v>0</v>
          </cell>
          <cell r="EL575">
            <v>0</v>
          </cell>
          <cell r="EM575">
            <v>0</v>
          </cell>
          <cell r="EN575">
            <v>0</v>
          </cell>
          <cell r="EO575">
            <v>0</v>
          </cell>
          <cell r="EP575">
            <v>0</v>
          </cell>
          <cell r="EQ575">
            <v>0</v>
          </cell>
          <cell r="ER575">
            <v>0</v>
          </cell>
          <cell r="ES575">
            <v>0</v>
          </cell>
          <cell r="ET575">
            <v>0</v>
          </cell>
          <cell r="EU575">
            <v>0</v>
          </cell>
          <cell r="EV575">
            <v>0</v>
          </cell>
          <cell r="EW575">
            <v>0</v>
          </cell>
          <cell r="EX575">
            <v>0</v>
          </cell>
          <cell r="EY575">
            <v>0</v>
          </cell>
          <cell r="EZ575">
            <v>0</v>
          </cell>
          <cell r="FA575">
            <v>0</v>
          </cell>
          <cell r="FB575">
            <v>0</v>
          </cell>
          <cell r="FC575">
            <v>0</v>
          </cell>
          <cell r="FD575">
            <v>0</v>
          </cell>
          <cell r="FE575">
            <v>0</v>
          </cell>
          <cell r="FF575">
            <v>0</v>
          </cell>
          <cell r="FG575">
            <v>0</v>
          </cell>
          <cell r="FH575">
            <v>0</v>
          </cell>
          <cell r="FI575">
            <v>0</v>
          </cell>
          <cell r="FJ575">
            <v>0</v>
          </cell>
          <cell r="FK575">
            <v>0</v>
          </cell>
          <cell r="FL575">
            <v>0</v>
          </cell>
          <cell r="FM575">
            <v>0</v>
          </cell>
          <cell r="FN575">
            <v>0</v>
          </cell>
          <cell r="FO575">
            <v>0</v>
          </cell>
          <cell r="FP575">
            <v>0</v>
          </cell>
          <cell r="FQ575">
            <v>0</v>
          </cell>
          <cell r="FR575">
            <v>0</v>
          </cell>
          <cell r="FS575">
            <v>0</v>
          </cell>
          <cell r="FT575">
            <v>0</v>
          </cell>
          <cell r="FU575">
            <v>0</v>
          </cell>
          <cell r="FV575">
            <v>0</v>
          </cell>
          <cell r="FW575">
            <v>0</v>
          </cell>
        </row>
        <row r="576">
          <cell r="B576" t="str">
            <v>Co 118</v>
          </cell>
          <cell r="G576" t="str">
            <v>Ferson Creek Utilities Co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 t="str">
            <v>FILING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7333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 t="str">
            <v>FILING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8360.550719792267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  <cell r="DF576">
            <v>0</v>
          </cell>
          <cell r="DG576">
            <v>0</v>
          </cell>
          <cell r="DH576">
            <v>0</v>
          </cell>
          <cell r="DI576">
            <v>0</v>
          </cell>
          <cell r="DJ576">
            <v>0</v>
          </cell>
          <cell r="DK576">
            <v>0</v>
          </cell>
          <cell r="DL576" t="str">
            <v>FILING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U576">
            <v>0</v>
          </cell>
          <cell r="DV576">
            <v>0</v>
          </cell>
          <cell r="DW576">
            <v>0</v>
          </cell>
          <cell r="DX576">
            <v>4799.883722234712</v>
          </cell>
          <cell r="DY576">
            <v>0</v>
          </cell>
          <cell r="DZ576">
            <v>0</v>
          </cell>
          <cell r="EA576">
            <v>0</v>
          </cell>
          <cell r="EB576">
            <v>0</v>
          </cell>
          <cell r="EC576">
            <v>0</v>
          </cell>
          <cell r="ED576">
            <v>0</v>
          </cell>
          <cell r="EE576">
            <v>0</v>
          </cell>
          <cell r="EF576">
            <v>0</v>
          </cell>
          <cell r="EG576">
            <v>0</v>
          </cell>
          <cell r="EH576">
            <v>0</v>
          </cell>
          <cell r="EI576">
            <v>0</v>
          </cell>
          <cell r="EJ576">
            <v>0</v>
          </cell>
          <cell r="EK576">
            <v>0</v>
          </cell>
          <cell r="EL576">
            <v>0</v>
          </cell>
          <cell r="EM576">
            <v>0</v>
          </cell>
          <cell r="EN576">
            <v>0</v>
          </cell>
          <cell r="EO576">
            <v>0</v>
          </cell>
          <cell r="EP576">
            <v>0</v>
          </cell>
          <cell r="EQ576">
            <v>0</v>
          </cell>
          <cell r="ER576">
            <v>0</v>
          </cell>
          <cell r="ES576">
            <v>0</v>
          </cell>
          <cell r="ET576">
            <v>0</v>
          </cell>
          <cell r="EU576">
            <v>0</v>
          </cell>
          <cell r="EV576">
            <v>0</v>
          </cell>
          <cell r="EW576">
            <v>0</v>
          </cell>
          <cell r="EX576">
            <v>0</v>
          </cell>
          <cell r="EY576">
            <v>0</v>
          </cell>
          <cell r="EZ576">
            <v>0</v>
          </cell>
          <cell r="FA576">
            <v>0</v>
          </cell>
          <cell r="FB576">
            <v>0</v>
          </cell>
          <cell r="FC576">
            <v>0</v>
          </cell>
          <cell r="FD576">
            <v>0</v>
          </cell>
          <cell r="FE576">
            <v>0</v>
          </cell>
          <cell r="FF576">
            <v>0</v>
          </cell>
          <cell r="FG576">
            <v>0</v>
          </cell>
          <cell r="FH576">
            <v>0</v>
          </cell>
          <cell r="FI576">
            <v>0</v>
          </cell>
          <cell r="FJ576">
            <v>0</v>
          </cell>
          <cell r="FK576">
            <v>0</v>
          </cell>
          <cell r="FL576">
            <v>0</v>
          </cell>
          <cell r="FM576">
            <v>0</v>
          </cell>
          <cell r="FN576">
            <v>0</v>
          </cell>
          <cell r="FO576">
            <v>0</v>
          </cell>
          <cell r="FP576">
            <v>0</v>
          </cell>
          <cell r="FQ576">
            <v>0</v>
          </cell>
          <cell r="FR576">
            <v>0</v>
          </cell>
          <cell r="FS576">
            <v>0</v>
          </cell>
          <cell r="FT576">
            <v>0</v>
          </cell>
          <cell r="FU576">
            <v>0</v>
          </cell>
          <cell r="FV576">
            <v>0</v>
          </cell>
          <cell r="FW576">
            <v>0</v>
          </cell>
        </row>
        <row r="577">
          <cell r="B577" t="str">
            <v>Co 119</v>
          </cell>
          <cell r="G577" t="str">
            <v>Galena Territory Utilities</v>
          </cell>
          <cell r="BH577">
            <v>0</v>
          </cell>
          <cell r="BI577">
            <v>21917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 t="str">
            <v>FILING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1269.2590084361582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 t="str">
            <v>FILING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  <cell r="DF577">
            <v>0</v>
          </cell>
          <cell r="DG577">
            <v>0</v>
          </cell>
          <cell r="DH577">
            <v>0</v>
          </cell>
          <cell r="DI577">
            <v>0</v>
          </cell>
          <cell r="DJ577">
            <v>0</v>
          </cell>
          <cell r="DK577">
            <v>0</v>
          </cell>
          <cell r="DL577">
            <v>8896.5567055026222</v>
          </cell>
          <cell r="DM577">
            <v>0</v>
          </cell>
          <cell r="DN577">
            <v>0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  <cell r="DU577">
            <v>0</v>
          </cell>
          <cell r="DV577">
            <v>0</v>
          </cell>
          <cell r="DW577">
            <v>0</v>
          </cell>
          <cell r="DX577" t="str">
            <v>FILING</v>
          </cell>
          <cell r="DY577">
            <v>0</v>
          </cell>
          <cell r="DZ577">
            <v>0</v>
          </cell>
          <cell r="EA577">
            <v>0</v>
          </cell>
          <cell r="EB577">
            <v>0</v>
          </cell>
          <cell r="EC577">
            <v>0</v>
          </cell>
          <cell r="ED577">
            <v>0</v>
          </cell>
          <cell r="EE577">
            <v>0</v>
          </cell>
          <cell r="EF577">
            <v>0</v>
          </cell>
          <cell r="EG577">
            <v>0</v>
          </cell>
          <cell r="EH577">
            <v>0</v>
          </cell>
          <cell r="EI577">
            <v>0</v>
          </cell>
          <cell r="EJ577">
            <v>12166.910733374738</v>
          </cell>
          <cell r="EK577">
            <v>0</v>
          </cell>
          <cell r="EL577">
            <v>0</v>
          </cell>
          <cell r="EM577">
            <v>0</v>
          </cell>
          <cell r="EN577">
            <v>0</v>
          </cell>
          <cell r="EO577">
            <v>0</v>
          </cell>
          <cell r="EP577">
            <v>0</v>
          </cell>
          <cell r="EQ577">
            <v>0</v>
          </cell>
          <cell r="ER577">
            <v>0</v>
          </cell>
          <cell r="ES577">
            <v>0</v>
          </cell>
          <cell r="ET577">
            <v>0</v>
          </cell>
          <cell r="EU577">
            <v>0</v>
          </cell>
          <cell r="EV577" t="str">
            <v>FILING</v>
          </cell>
          <cell r="EW577">
            <v>0</v>
          </cell>
          <cell r="EX577">
            <v>0</v>
          </cell>
          <cell r="EY577">
            <v>0</v>
          </cell>
          <cell r="EZ577">
            <v>0</v>
          </cell>
          <cell r="FA577">
            <v>0</v>
          </cell>
          <cell r="FB577">
            <v>0</v>
          </cell>
          <cell r="FC577">
            <v>0</v>
          </cell>
          <cell r="FD577">
            <v>0</v>
          </cell>
          <cell r="FE577">
            <v>0</v>
          </cell>
          <cell r="FF577">
            <v>0</v>
          </cell>
          <cell r="FG577">
            <v>0</v>
          </cell>
          <cell r="FH577">
            <v>7899.2064559927094</v>
          </cell>
          <cell r="FI577">
            <v>0</v>
          </cell>
          <cell r="FJ577">
            <v>0</v>
          </cell>
          <cell r="FK577">
            <v>0</v>
          </cell>
          <cell r="FL577">
            <v>0</v>
          </cell>
          <cell r="FM577">
            <v>0</v>
          </cell>
          <cell r="FN577">
            <v>0</v>
          </cell>
          <cell r="FO577">
            <v>0</v>
          </cell>
          <cell r="FP577">
            <v>0</v>
          </cell>
          <cell r="FQ577">
            <v>0</v>
          </cell>
          <cell r="FR577">
            <v>0</v>
          </cell>
          <cell r="FS577">
            <v>0</v>
          </cell>
          <cell r="FT577">
            <v>0</v>
          </cell>
          <cell r="FU577">
            <v>0</v>
          </cell>
          <cell r="FV577">
            <v>0</v>
          </cell>
          <cell r="FW577">
            <v>0</v>
          </cell>
        </row>
        <row r="578">
          <cell r="B578" t="str">
            <v>Co 120</v>
          </cell>
          <cell r="G578" t="str">
            <v>Killarney Water Co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 t="str">
            <v>FILING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10417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  <cell r="DD578">
            <v>0</v>
          </cell>
          <cell r="DE578">
            <v>0</v>
          </cell>
          <cell r="DF578">
            <v>0</v>
          </cell>
          <cell r="DG578">
            <v>0</v>
          </cell>
          <cell r="DH578">
            <v>0</v>
          </cell>
          <cell r="DI578">
            <v>0</v>
          </cell>
          <cell r="DJ578">
            <v>0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0</v>
          </cell>
          <cell r="DP578">
            <v>0</v>
          </cell>
          <cell r="DQ578">
            <v>0</v>
          </cell>
          <cell r="DR578">
            <v>0</v>
          </cell>
          <cell r="DS578">
            <v>0</v>
          </cell>
          <cell r="DT578">
            <v>0</v>
          </cell>
          <cell r="DU578">
            <v>0</v>
          </cell>
          <cell r="DV578">
            <v>0</v>
          </cell>
          <cell r="DW578">
            <v>0</v>
          </cell>
          <cell r="DX578">
            <v>0</v>
          </cell>
          <cell r="DY578">
            <v>0</v>
          </cell>
          <cell r="DZ578">
            <v>0</v>
          </cell>
          <cell r="EA578">
            <v>0</v>
          </cell>
          <cell r="EB578">
            <v>0</v>
          </cell>
          <cell r="EC578">
            <v>0</v>
          </cell>
          <cell r="ED578">
            <v>0</v>
          </cell>
          <cell r="EE578">
            <v>0</v>
          </cell>
          <cell r="EF578">
            <v>0</v>
          </cell>
          <cell r="EG578">
            <v>0</v>
          </cell>
          <cell r="EH578">
            <v>0</v>
          </cell>
          <cell r="EI578">
            <v>0</v>
          </cell>
          <cell r="EJ578">
            <v>0</v>
          </cell>
          <cell r="EK578">
            <v>0</v>
          </cell>
          <cell r="EL578">
            <v>0</v>
          </cell>
          <cell r="EM578">
            <v>0</v>
          </cell>
          <cell r="EN578">
            <v>0</v>
          </cell>
          <cell r="EO578">
            <v>0</v>
          </cell>
          <cell r="EP578">
            <v>0</v>
          </cell>
          <cell r="EQ578">
            <v>0</v>
          </cell>
          <cell r="ER578">
            <v>0</v>
          </cell>
          <cell r="ES578">
            <v>0</v>
          </cell>
          <cell r="ET578">
            <v>0</v>
          </cell>
          <cell r="EU578">
            <v>0</v>
          </cell>
          <cell r="EV578">
            <v>0</v>
          </cell>
          <cell r="EW578">
            <v>0</v>
          </cell>
          <cell r="EX578">
            <v>0</v>
          </cell>
          <cell r="EY578">
            <v>0</v>
          </cell>
          <cell r="EZ578">
            <v>0</v>
          </cell>
          <cell r="FA578">
            <v>0</v>
          </cell>
          <cell r="FB578">
            <v>0</v>
          </cell>
          <cell r="FC578">
            <v>0</v>
          </cell>
          <cell r="FD578">
            <v>0</v>
          </cell>
          <cell r="FE578">
            <v>0</v>
          </cell>
          <cell r="FF578">
            <v>0</v>
          </cell>
          <cell r="FG578">
            <v>0</v>
          </cell>
          <cell r="FH578">
            <v>0</v>
          </cell>
          <cell r="FI578">
            <v>0</v>
          </cell>
          <cell r="FJ578">
            <v>0</v>
          </cell>
          <cell r="FK578">
            <v>0</v>
          </cell>
          <cell r="FL578">
            <v>0</v>
          </cell>
          <cell r="FM578">
            <v>0</v>
          </cell>
          <cell r="FN578">
            <v>0</v>
          </cell>
          <cell r="FO578">
            <v>0</v>
          </cell>
          <cell r="FP578">
            <v>0</v>
          </cell>
          <cell r="FQ578">
            <v>0</v>
          </cell>
          <cell r="FR578">
            <v>0</v>
          </cell>
          <cell r="FS578">
            <v>0</v>
          </cell>
          <cell r="FT578">
            <v>0</v>
          </cell>
          <cell r="FU578">
            <v>0</v>
          </cell>
          <cell r="FV578">
            <v>0</v>
          </cell>
          <cell r="FW578">
            <v>0</v>
          </cell>
        </row>
        <row r="579">
          <cell r="B579" t="str">
            <v>Co 121</v>
          </cell>
          <cell r="G579" t="str">
            <v>Lake Holiday Utilities Corp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18500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 t="str">
            <v>FILING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4261.0688746320811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  <cell r="DF579">
            <v>0</v>
          </cell>
          <cell r="DG579">
            <v>0</v>
          </cell>
          <cell r="DH579">
            <v>0</v>
          </cell>
          <cell r="DI579">
            <v>0</v>
          </cell>
          <cell r="DJ579">
            <v>0</v>
          </cell>
          <cell r="DK579">
            <v>0</v>
          </cell>
          <cell r="DL579" t="str">
            <v>FILING</v>
          </cell>
          <cell r="DM579">
            <v>0</v>
          </cell>
          <cell r="DN579">
            <v>0</v>
          </cell>
          <cell r="DO579">
            <v>0</v>
          </cell>
          <cell r="DP579">
            <v>0</v>
          </cell>
          <cell r="DQ579">
            <v>0</v>
          </cell>
          <cell r="DR579">
            <v>0</v>
          </cell>
          <cell r="DS579">
            <v>0</v>
          </cell>
          <cell r="DT579">
            <v>0</v>
          </cell>
          <cell r="DU579">
            <v>0</v>
          </cell>
          <cell r="DV579">
            <v>0</v>
          </cell>
          <cell r="DW579">
            <v>0</v>
          </cell>
          <cell r="DX579">
            <v>5705.1991125951936</v>
          </cell>
          <cell r="DY579">
            <v>0</v>
          </cell>
          <cell r="DZ579">
            <v>0</v>
          </cell>
          <cell r="EA579">
            <v>0</v>
          </cell>
          <cell r="EB579">
            <v>0</v>
          </cell>
          <cell r="EC579">
            <v>0</v>
          </cell>
          <cell r="ED579">
            <v>0</v>
          </cell>
          <cell r="EE579">
            <v>0</v>
          </cell>
          <cell r="EF579">
            <v>0</v>
          </cell>
          <cell r="EG579">
            <v>0</v>
          </cell>
          <cell r="EH579">
            <v>0</v>
          </cell>
          <cell r="EI579">
            <v>0</v>
          </cell>
          <cell r="EJ579">
            <v>0</v>
          </cell>
          <cell r="EK579">
            <v>0</v>
          </cell>
          <cell r="EL579">
            <v>0</v>
          </cell>
          <cell r="EM579">
            <v>0</v>
          </cell>
          <cell r="EN579">
            <v>0</v>
          </cell>
          <cell r="EO579">
            <v>0</v>
          </cell>
          <cell r="EP579">
            <v>0</v>
          </cell>
          <cell r="EQ579">
            <v>0</v>
          </cell>
          <cell r="ER579">
            <v>0</v>
          </cell>
          <cell r="ES579">
            <v>0</v>
          </cell>
          <cell r="ET579">
            <v>0</v>
          </cell>
          <cell r="EU579">
            <v>0</v>
          </cell>
          <cell r="EV579">
            <v>0</v>
          </cell>
          <cell r="EW579">
            <v>0</v>
          </cell>
          <cell r="EX579">
            <v>0</v>
          </cell>
          <cell r="EY579">
            <v>0</v>
          </cell>
          <cell r="EZ579">
            <v>0</v>
          </cell>
          <cell r="FA579">
            <v>0</v>
          </cell>
          <cell r="FB579">
            <v>0</v>
          </cell>
          <cell r="FC579">
            <v>0</v>
          </cell>
          <cell r="FD579">
            <v>0</v>
          </cell>
          <cell r="FE579">
            <v>0</v>
          </cell>
          <cell r="FF579">
            <v>0</v>
          </cell>
          <cell r="FG579">
            <v>0</v>
          </cell>
          <cell r="FH579">
            <v>0</v>
          </cell>
          <cell r="FI579">
            <v>0</v>
          </cell>
          <cell r="FJ579">
            <v>0</v>
          </cell>
          <cell r="FK579">
            <v>0</v>
          </cell>
          <cell r="FL579">
            <v>0</v>
          </cell>
          <cell r="FM579">
            <v>0</v>
          </cell>
          <cell r="FN579">
            <v>0</v>
          </cell>
          <cell r="FO579">
            <v>0</v>
          </cell>
          <cell r="FP579">
            <v>0</v>
          </cell>
          <cell r="FQ579">
            <v>0</v>
          </cell>
          <cell r="FR579">
            <v>0</v>
          </cell>
          <cell r="FS579">
            <v>0</v>
          </cell>
          <cell r="FT579">
            <v>0</v>
          </cell>
          <cell r="FU579">
            <v>0</v>
          </cell>
          <cell r="FV579">
            <v>0</v>
          </cell>
          <cell r="FW579">
            <v>0</v>
          </cell>
        </row>
        <row r="580">
          <cell r="B580" t="str">
            <v>Co 122</v>
          </cell>
          <cell r="G580" t="str">
            <v>Lake Wildwood Utilities Co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 t="str">
            <v>FILING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6638.6156080987676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 t="str">
            <v>FILING</v>
          </cell>
          <cell r="DA580">
            <v>0</v>
          </cell>
          <cell r="DB580">
            <v>0</v>
          </cell>
          <cell r="DC580">
            <v>0</v>
          </cell>
          <cell r="DD580">
            <v>0</v>
          </cell>
          <cell r="DE580">
            <v>0</v>
          </cell>
          <cell r="DF580">
            <v>0</v>
          </cell>
          <cell r="DG580">
            <v>0</v>
          </cell>
          <cell r="DH580">
            <v>0</v>
          </cell>
          <cell r="DI580">
            <v>0</v>
          </cell>
          <cell r="DJ580">
            <v>0</v>
          </cell>
          <cell r="DK580">
            <v>0</v>
          </cell>
          <cell r="DL580">
            <v>5769.6576563094104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  <cell r="DU580">
            <v>0</v>
          </cell>
          <cell r="DV580">
            <v>0</v>
          </cell>
          <cell r="DW580">
            <v>0</v>
          </cell>
          <cell r="DX580">
            <v>0</v>
          </cell>
          <cell r="DY580">
            <v>0</v>
          </cell>
          <cell r="DZ580">
            <v>0</v>
          </cell>
          <cell r="EA580">
            <v>0</v>
          </cell>
          <cell r="EB580">
            <v>0</v>
          </cell>
          <cell r="EC580">
            <v>0</v>
          </cell>
          <cell r="ED580">
            <v>0</v>
          </cell>
          <cell r="EE580">
            <v>0</v>
          </cell>
          <cell r="EF580">
            <v>0</v>
          </cell>
          <cell r="EG580">
            <v>0</v>
          </cell>
          <cell r="EH580">
            <v>0</v>
          </cell>
          <cell r="EI580">
            <v>0</v>
          </cell>
          <cell r="EJ580">
            <v>0</v>
          </cell>
          <cell r="EK580">
            <v>0</v>
          </cell>
          <cell r="EL580">
            <v>0</v>
          </cell>
          <cell r="EM580">
            <v>0</v>
          </cell>
          <cell r="EN580">
            <v>0</v>
          </cell>
          <cell r="EO580">
            <v>0</v>
          </cell>
          <cell r="EP580">
            <v>0</v>
          </cell>
          <cell r="EQ580">
            <v>0</v>
          </cell>
          <cell r="ER580">
            <v>0</v>
          </cell>
          <cell r="ES580">
            <v>0</v>
          </cell>
          <cell r="ET580">
            <v>0</v>
          </cell>
          <cell r="EU580">
            <v>0</v>
          </cell>
          <cell r="EV580">
            <v>0</v>
          </cell>
          <cell r="EW580">
            <v>0</v>
          </cell>
          <cell r="EX580">
            <v>0</v>
          </cell>
          <cell r="EY580">
            <v>0</v>
          </cell>
          <cell r="EZ580">
            <v>0</v>
          </cell>
          <cell r="FA580">
            <v>0</v>
          </cell>
          <cell r="FB580">
            <v>0</v>
          </cell>
          <cell r="FC580">
            <v>0</v>
          </cell>
          <cell r="FD580">
            <v>0</v>
          </cell>
          <cell r="FE580">
            <v>0</v>
          </cell>
          <cell r="FF580">
            <v>0</v>
          </cell>
          <cell r="FG580">
            <v>0</v>
          </cell>
          <cell r="FH580">
            <v>0</v>
          </cell>
          <cell r="FI580">
            <v>0</v>
          </cell>
          <cell r="FJ580">
            <v>0</v>
          </cell>
          <cell r="FK580">
            <v>0</v>
          </cell>
          <cell r="FL580">
            <v>0</v>
          </cell>
          <cell r="FM580">
            <v>0</v>
          </cell>
          <cell r="FN580">
            <v>0</v>
          </cell>
          <cell r="FO580">
            <v>0</v>
          </cell>
          <cell r="FP580">
            <v>0</v>
          </cell>
          <cell r="FQ580">
            <v>0</v>
          </cell>
          <cell r="FR580">
            <v>0</v>
          </cell>
          <cell r="FS580">
            <v>0</v>
          </cell>
          <cell r="FT580">
            <v>0</v>
          </cell>
          <cell r="FU580">
            <v>0</v>
          </cell>
          <cell r="FV580">
            <v>0</v>
          </cell>
          <cell r="FW580">
            <v>0</v>
          </cell>
        </row>
        <row r="581">
          <cell r="B581" t="str">
            <v>Co 123</v>
          </cell>
          <cell r="G581" t="str">
            <v>Northern Hills W &amp; S Co</v>
          </cell>
          <cell r="BH581">
            <v>0</v>
          </cell>
          <cell r="BI581">
            <v>16750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  <cell r="DF581">
            <v>0</v>
          </cell>
          <cell r="DG581">
            <v>0</v>
          </cell>
          <cell r="DH581">
            <v>0</v>
          </cell>
          <cell r="DI581">
            <v>0</v>
          </cell>
          <cell r="DJ581">
            <v>0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  <cell r="DU581">
            <v>0</v>
          </cell>
          <cell r="DV581">
            <v>0</v>
          </cell>
          <cell r="DW581">
            <v>0</v>
          </cell>
          <cell r="DX581">
            <v>0</v>
          </cell>
          <cell r="DY581">
            <v>0</v>
          </cell>
          <cell r="DZ581">
            <v>0</v>
          </cell>
          <cell r="EA581">
            <v>0</v>
          </cell>
          <cell r="EB581">
            <v>0</v>
          </cell>
          <cell r="EC581">
            <v>0</v>
          </cell>
          <cell r="ED581">
            <v>0</v>
          </cell>
          <cell r="EE581">
            <v>0</v>
          </cell>
          <cell r="EF581">
            <v>0</v>
          </cell>
          <cell r="EG581">
            <v>0</v>
          </cell>
          <cell r="EH581">
            <v>0</v>
          </cell>
          <cell r="EI581">
            <v>0</v>
          </cell>
          <cell r="EJ581">
            <v>0</v>
          </cell>
          <cell r="EK581">
            <v>0</v>
          </cell>
          <cell r="EL581">
            <v>0</v>
          </cell>
          <cell r="EM581">
            <v>0</v>
          </cell>
          <cell r="EN581">
            <v>0</v>
          </cell>
          <cell r="EO581">
            <v>0</v>
          </cell>
          <cell r="EP581">
            <v>0</v>
          </cell>
          <cell r="EQ581">
            <v>0</v>
          </cell>
          <cell r="ER581">
            <v>0</v>
          </cell>
          <cell r="ES581">
            <v>0</v>
          </cell>
          <cell r="ET581">
            <v>0</v>
          </cell>
          <cell r="EU581">
            <v>0</v>
          </cell>
          <cell r="EV581">
            <v>0</v>
          </cell>
          <cell r="EW581">
            <v>0</v>
          </cell>
          <cell r="EX581">
            <v>0</v>
          </cell>
          <cell r="EY581">
            <v>0</v>
          </cell>
          <cell r="EZ581">
            <v>0</v>
          </cell>
          <cell r="FA581">
            <v>0</v>
          </cell>
          <cell r="FB581">
            <v>0</v>
          </cell>
          <cell r="FC581">
            <v>0</v>
          </cell>
          <cell r="FD581">
            <v>0</v>
          </cell>
          <cell r="FE581">
            <v>0</v>
          </cell>
          <cell r="FF581">
            <v>0</v>
          </cell>
          <cell r="FG581">
            <v>0</v>
          </cell>
          <cell r="FH581">
            <v>0</v>
          </cell>
          <cell r="FI581">
            <v>0</v>
          </cell>
          <cell r="FJ581">
            <v>0</v>
          </cell>
          <cell r="FK581">
            <v>0</v>
          </cell>
          <cell r="FL581">
            <v>0</v>
          </cell>
          <cell r="FM581">
            <v>0</v>
          </cell>
          <cell r="FN581">
            <v>0</v>
          </cell>
          <cell r="FO581">
            <v>0</v>
          </cell>
          <cell r="FP581">
            <v>0</v>
          </cell>
          <cell r="FQ581">
            <v>0</v>
          </cell>
          <cell r="FR581">
            <v>0</v>
          </cell>
          <cell r="FS581">
            <v>0</v>
          </cell>
          <cell r="FT581">
            <v>0</v>
          </cell>
          <cell r="FU581">
            <v>0</v>
          </cell>
          <cell r="FV581">
            <v>0</v>
          </cell>
          <cell r="FW581">
            <v>0</v>
          </cell>
        </row>
        <row r="582">
          <cell r="B582" t="str">
            <v>Co 124</v>
          </cell>
          <cell r="G582" t="str">
            <v>Lake Marian Water Corp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 t="str">
            <v>FILING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6512.1389479340378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 t="str">
            <v>FILING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</v>
          </cell>
          <cell r="DF582">
            <v>0</v>
          </cell>
          <cell r="DG582">
            <v>0</v>
          </cell>
          <cell r="DH582">
            <v>0</v>
          </cell>
          <cell r="DI582">
            <v>4716.3651443917515</v>
          </cell>
          <cell r="DJ582">
            <v>0</v>
          </cell>
          <cell r="DK582">
            <v>0</v>
          </cell>
          <cell r="DL582">
            <v>0</v>
          </cell>
          <cell r="DM582">
            <v>0</v>
          </cell>
          <cell r="DN582">
            <v>0</v>
          </cell>
          <cell r="DO582">
            <v>0</v>
          </cell>
          <cell r="DP582">
            <v>0</v>
          </cell>
          <cell r="DQ582">
            <v>0</v>
          </cell>
          <cell r="DR582">
            <v>0</v>
          </cell>
          <cell r="DS582">
            <v>0</v>
          </cell>
          <cell r="DT582">
            <v>0</v>
          </cell>
          <cell r="DU582">
            <v>0</v>
          </cell>
          <cell r="DV582">
            <v>0</v>
          </cell>
          <cell r="DW582">
            <v>0</v>
          </cell>
          <cell r="DX582">
            <v>0</v>
          </cell>
          <cell r="DY582">
            <v>0</v>
          </cell>
          <cell r="DZ582">
            <v>0</v>
          </cell>
          <cell r="EA582">
            <v>0</v>
          </cell>
          <cell r="EB582">
            <v>0</v>
          </cell>
          <cell r="EC582">
            <v>0</v>
          </cell>
          <cell r="ED582">
            <v>0</v>
          </cell>
          <cell r="EE582">
            <v>0</v>
          </cell>
          <cell r="EF582">
            <v>0</v>
          </cell>
          <cell r="EG582">
            <v>0</v>
          </cell>
          <cell r="EH582">
            <v>0</v>
          </cell>
          <cell r="EI582">
            <v>0</v>
          </cell>
          <cell r="EJ582">
            <v>0</v>
          </cell>
          <cell r="EK582">
            <v>0</v>
          </cell>
          <cell r="EL582">
            <v>0</v>
          </cell>
          <cell r="EM582">
            <v>0</v>
          </cell>
          <cell r="EN582">
            <v>0</v>
          </cell>
          <cell r="EO582">
            <v>0</v>
          </cell>
          <cell r="EP582">
            <v>0</v>
          </cell>
          <cell r="EQ582">
            <v>0</v>
          </cell>
          <cell r="ER582">
            <v>0</v>
          </cell>
          <cell r="ES582">
            <v>0</v>
          </cell>
          <cell r="ET582">
            <v>0</v>
          </cell>
          <cell r="EU582">
            <v>0</v>
          </cell>
          <cell r="EV582">
            <v>0</v>
          </cell>
          <cell r="EW582">
            <v>0</v>
          </cell>
          <cell r="EX582">
            <v>0</v>
          </cell>
          <cell r="EY582">
            <v>0</v>
          </cell>
          <cell r="EZ582">
            <v>0</v>
          </cell>
          <cell r="FA582">
            <v>0</v>
          </cell>
          <cell r="FB582">
            <v>0</v>
          </cell>
          <cell r="FC582">
            <v>0</v>
          </cell>
          <cell r="FD582">
            <v>0</v>
          </cell>
          <cell r="FE582">
            <v>0</v>
          </cell>
          <cell r="FF582">
            <v>0</v>
          </cell>
          <cell r="FG582">
            <v>0</v>
          </cell>
          <cell r="FH582">
            <v>0</v>
          </cell>
          <cell r="FI582">
            <v>0</v>
          </cell>
          <cell r="FJ582">
            <v>0</v>
          </cell>
          <cell r="FK582">
            <v>0</v>
          </cell>
          <cell r="FL582">
            <v>0</v>
          </cell>
          <cell r="FM582">
            <v>0</v>
          </cell>
          <cell r="FN582">
            <v>0</v>
          </cell>
          <cell r="FO582">
            <v>0</v>
          </cell>
          <cell r="FP582">
            <v>0</v>
          </cell>
          <cell r="FQ582">
            <v>0</v>
          </cell>
          <cell r="FR582">
            <v>0</v>
          </cell>
          <cell r="FS582">
            <v>0</v>
          </cell>
          <cell r="FT582">
            <v>0</v>
          </cell>
          <cell r="FU582">
            <v>0</v>
          </cell>
          <cell r="FV582">
            <v>0</v>
          </cell>
          <cell r="FW582">
            <v>0</v>
          </cell>
        </row>
        <row r="583">
          <cell r="B583" t="str">
            <v>Co 125</v>
          </cell>
          <cell r="G583" t="str">
            <v>Wildwood Water Service Co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 t="str">
            <v>FILING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3618.3487534682095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 t="str">
            <v>FILING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  <cell r="DF583">
            <v>0</v>
          </cell>
          <cell r="DG583">
            <v>0</v>
          </cell>
          <cell r="DH583">
            <v>0</v>
          </cell>
          <cell r="DI583">
            <v>4588.1770430998677</v>
          </cell>
          <cell r="DJ583">
            <v>0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0</v>
          </cell>
          <cell r="DR583">
            <v>0</v>
          </cell>
          <cell r="DS583">
            <v>0</v>
          </cell>
          <cell r="DT583">
            <v>0</v>
          </cell>
          <cell r="DU583">
            <v>0</v>
          </cell>
          <cell r="DV583">
            <v>0</v>
          </cell>
          <cell r="DW583">
            <v>0</v>
          </cell>
          <cell r="DX583">
            <v>0</v>
          </cell>
          <cell r="DY583">
            <v>0</v>
          </cell>
          <cell r="DZ583">
            <v>0</v>
          </cell>
          <cell r="EA583">
            <v>0</v>
          </cell>
          <cell r="EB583">
            <v>0</v>
          </cell>
          <cell r="EC583">
            <v>0</v>
          </cell>
          <cell r="ED583">
            <v>0</v>
          </cell>
          <cell r="EE583">
            <v>0</v>
          </cell>
          <cell r="EF583">
            <v>0</v>
          </cell>
          <cell r="EG583">
            <v>0</v>
          </cell>
          <cell r="EH583">
            <v>0</v>
          </cell>
          <cell r="EI583">
            <v>0</v>
          </cell>
          <cell r="EJ583">
            <v>0</v>
          </cell>
          <cell r="EK583">
            <v>0</v>
          </cell>
          <cell r="EL583">
            <v>0</v>
          </cell>
          <cell r="EM583">
            <v>0</v>
          </cell>
          <cell r="EN583">
            <v>0</v>
          </cell>
          <cell r="EO583">
            <v>0</v>
          </cell>
          <cell r="EP583">
            <v>0</v>
          </cell>
          <cell r="EQ583">
            <v>0</v>
          </cell>
          <cell r="ER583">
            <v>0</v>
          </cell>
          <cell r="ES583">
            <v>0</v>
          </cell>
          <cell r="ET583">
            <v>0</v>
          </cell>
          <cell r="EU583">
            <v>0</v>
          </cell>
          <cell r="EV583">
            <v>0</v>
          </cell>
          <cell r="EW583">
            <v>0</v>
          </cell>
          <cell r="EX583">
            <v>0</v>
          </cell>
          <cell r="EY583">
            <v>0</v>
          </cell>
          <cell r="EZ583">
            <v>0</v>
          </cell>
          <cell r="FA583">
            <v>0</v>
          </cell>
          <cell r="FB583">
            <v>0</v>
          </cell>
          <cell r="FC583">
            <v>0</v>
          </cell>
          <cell r="FD583">
            <v>0</v>
          </cell>
          <cell r="FE583">
            <v>0</v>
          </cell>
          <cell r="FF583">
            <v>0</v>
          </cell>
          <cell r="FG583">
            <v>0</v>
          </cell>
          <cell r="FH583">
            <v>0</v>
          </cell>
          <cell r="FI583">
            <v>0</v>
          </cell>
          <cell r="FJ583">
            <v>0</v>
          </cell>
          <cell r="FK583">
            <v>0</v>
          </cell>
          <cell r="FL583">
            <v>0</v>
          </cell>
          <cell r="FM583">
            <v>0</v>
          </cell>
          <cell r="FN583">
            <v>0</v>
          </cell>
          <cell r="FO583">
            <v>0</v>
          </cell>
          <cell r="FP583">
            <v>0</v>
          </cell>
          <cell r="FQ583">
            <v>0</v>
          </cell>
          <cell r="FR583">
            <v>0</v>
          </cell>
          <cell r="FS583">
            <v>0</v>
          </cell>
          <cell r="FT583">
            <v>0</v>
          </cell>
          <cell r="FU583">
            <v>0</v>
          </cell>
          <cell r="FV583">
            <v>0</v>
          </cell>
          <cell r="FW583">
            <v>0</v>
          </cell>
        </row>
        <row r="584">
          <cell r="B584" t="str">
            <v>Co 126</v>
          </cell>
          <cell r="G584" t="str">
            <v>Valentine Water Service Inc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 t="str">
            <v>FILING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4231.7279300628998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  <cell r="DD584">
            <v>0</v>
          </cell>
          <cell r="DE584">
            <v>0</v>
          </cell>
          <cell r="DF584">
            <v>0</v>
          </cell>
          <cell r="DG584">
            <v>0</v>
          </cell>
          <cell r="DH584">
            <v>0</v>
          </cell>
          <cell r="DI584">
            <v>0</v>
          </cell>
          <cell r="DJ584">
            <v>0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0</v>
          </cell>
          <cell r="DR584">
            <v>0</v>
          </cell>
          <cell r="DS584">
            <v>0</v>
          </cell>
          <cell r="DT584">
            <v>0</v>
          </cell>
          <cell r="DU584">
            <v>0</v>
          </cell>
          <cell r="DV584">
            <v>0</v>
          </cell>
          <cell r="DW584">
            <v>0</v>
          </cell>
          <cell r="DX584">
            <v>0</v>
          </cell>
          <cell r="DY584">
            <v>0</v>
          </cell>
          <cell r="DZ584">
            <v>0</v>
          </cell>
          <cell r="EA584">
            <v>0</v>
          </cell>
          <cell r="EB584">
            <v>0</v>
          </cell>
          <cell r="EC584">
            <v>0</v>
          </cell>
          <cell r="ED584">
            <v>0</v>
          </cell>
          <cell r="EE584">
            <v>0</v>
          </cell>
          <cell r="EF584">
            <v>0</v>
          </cell>
          <cell r="EG584">
            <v>0</v>
          </cell>
          <cell r="EH584">
            <v>0</v>
          </cell>
          <cell r="EI584">
            <v>0</v>
          </cell>
          <cell r="EJ584">
            <v>0</v>
          </cell>
          <cell r="EK584">
            <v>0</v>
          </cell>
          <cell r="EL584">
            <v>0</v>
          </cell>
          <cell r="EM584">
            <v>0</v>
          </cell>
          <cell r="EN584">
            <v>0</v>
          </cell>
          <cell r="EO584">
            <v>0</v>
          </cell>
          <cell r="EP584">
            <v>0</v>
          </cell>
          <cell r="EQ584">
            <v>0</v>
          </cell>
          <cell r="ER584">
            <v>0</v>
          </cell>
          <cell r="ES584">
            <v>0</v>
          </cell>
          <cell r="ET584">
            <v>0</v>
          </cell>
          <cell r="EU584">
            <v>0</v>
          </cell>
          <cell r="EV584">
            <v>0</v>
          </cell>
          <cell r="EW584">
            <v>0</v>
          </cell>
          <cell r="EX584">
            <v>0</v>
          </cell>
          <cell r="EY584">
            <v>0</v>
          </cell>
          <cell r="EZ584">
            <v>0</v>
          </cell>
          <cell r="FA584">
            <v>0</v>
          </cell>
          <cell r="FB584">
            <v>0</v>
          </cell>
          <cell r="FC584">
            <v>0</v>
          </cell>
          <cell r="FD584">
            <v>0</v>
          </cell>
          <cell r="FE584">
            <v>0</v>
          </cell>
          <cell r="FF584">
            <v>0</v>
          </cell>
          <cell r="FG584">
            <v>0</v>
          </cell>
          <cell r="FH584">
            <v>0</v>
          </cell>
          <cell r="FI584">
            <v>0</v>
          </cell>
          <cell r="FJ584">
            <v>0</v>
          </cell>
          <cell r="FK584">
            <v>0</v>
          </cell>
          <cell r="FL584">
            <v>0</v>
          </cell>
          <cell r="FM584">
            <v>0</v>
          </cell>
          <cell r="FN584">
            <v>0</v>
          </cell>
          <cell r="FO584">
            <v>0</v>
          </cell>
          <cell r="FP584">
            <v>0</v>
          </cell>
          <cell r="FQ584">
            <v>0</v>
          </cell>
          <cell r="FR584">
            <v>0</v>
          </cell>
          <cell r="FS584">
            <v>0</v>
          </cell>
          <cell r="FT584">
            <v>0</v>
          </cell>
          <cell r="FU584">
            <v>0</v>
          </cell>
          <cell r="FV584">
            <v>0</v>
          </cell>
          <cell r="FW584">
            <v>0</v>
          </cell>
        </row>
        <row r="585">
          <cell r="B585" t="str">
            <v>Co 127</v>
          </cell>
          <cell r="G585" t="str">
            <v>Walk Up Woods Water Co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 t="str">
            <v>FILING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6938.1795659425261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  <cell r="DD585" t="str">
            <v>FILING</v>
          </cell>
          <cell r="DE585">
            <v>0</v>
          </cell>
          <cell r="DF585">
            <v>0</v>
          </cell>
          <cell r="DG585">
            <v>0</v>
          </cell>
          <cell r="DH585">
            <v>0</v>
          </cell>
          <cell r="DI585">
            <v>0</v>
          </cell>
          <cell r="DJ585">
            <v>0</v>
          </cell>
          <cell r="DK585">
            <v>0</v>
          </cell>
          <cell r="DL585">
            <v>0</v>
          </cell>
          <cell r="DM585">
            <v>0</v>
          </cell>
          <cell r="DN585">
            <v>0</v>
          </cell>
          <cell r="DO585">
            <v>0</v>
          </cell>
          <cell r="DP585">
            <v>4463.2364310103922</v>
          </cell>
          <cell r="DQ585">
            <v>0</v>
          </cell>
          <cell r="DR585">
            <v>0</v>
          </cell>
          <cell r="DS585">
            <v>0</v>
          </cell>
          <cell r="DT585">
            <v>0</v>
          </cell>
          <cell r="DU585">
            <v>0</v>
          </cell>
          <cell r="DV585">
            <v>0</v>
          </cell>
          <cell r="DW585">
            <v>0</v>
          </cell>
          <cell r="DX585">
            <v>0</v>
          </cell>
          <cell r="DY585">
            <v>0</v>
          </cell>
          <cell r="DZ585">
            <v>0</v>
          </cell>
          <cell r="EA585">
            <v>0</v>
          </cell>
          <cell r="EB585">
            <v>0</v>
          </cell>
          <cell r="EC585">
            <v>0</v>
          </cell>
          <cell r="ED585">
            <v>0</v>
          </cell>
          <cell r="EE585">
            <v>0</v>
          </cell>
          <cell r="EF585">
            <v>0</v>
          </cell>
          <cell r="EG585">
            <v>0</v>
          </cell>
          <cell r="EH585">
            <v>0</v>
          </cell>
          <cell r="EI585">
            <v>0</v>
          </cell>
          <cell r="EJ585">
            <v>0</v>
          </cell>
          <cell r="EK585">
            <v>0</v>
          </cell>
          <cell r="EL585">
            <v>0</v>
          </cell>
          <cell r="EM585">
            <v>0</v>
          </cell>
          <cell r="EN585">
            <v>0</v>
          </cell>
          <cell r="EO585">
            <v>0</v>
          </cell>
          <cell r="EP585">
            <v>0</v>
          </cell>
          <cell r="EQ585">
            <v>0</v>
          </cell>
          <cell r="ER585">
            <v>0</v>
          </cell>
          <cell r="ES585">
            <v>0</v>
          </cell>
          <cell r="ET585">
            <v>0</v>
          </cell>
          <cell r="EU585">
            <v>0</v>
          </cell>
          <cell r="EV585">
            <v>0</v>
          </cell>
          <cell r="EW585">
            <v>0</v>
          </cell>
          <cell r="EX585">
            <v>0</v>
          </cell>
          <cell r="EY585">
            <v>0</v>
          </cell>
          <cell r="EZ585">
            <v>0</v>
          </cell>
          <cell r="FA585">
            <v>0</v>
          </cell>
          <cell r="FB585">
            <v>0</v>
          </cell>
          <cell r="FC585">
            <v>0</v>
          </cell>
          <cell r="FD585">
            <v>0</v>
          </cell>
          <cell r="FE585">
            <v>0</v>
          </cell>
          <cell r="FF585">
            <v>0</v>
          </cell>
          <cell r="FG585">
            <v>0</v>
          </cell>
          <cell r="FH585">
            <v>0</v>
          </cell>
          <cell r="FI585">
            <v>0</v>
          </cell>
          <cell r="FJ585">
            <v>0</v>
          </cell>
          <cell r="FK585">
            <v>0</v>
          </cell>
          <cell r="FL585">
            <v>0</v>
          </cell>
          <cell r="FM585">
            <v>0</v>
          </cell>
          <cell r="FN585">
            <v>0</v>
          </cell>
          <cell r="FO585">
            <v>0</v>
          </cell>
          <cell r="FP585">
            <v>0</v>
          </cell>
          <cell r="FQ585">
            <v>0</v>
          </cell>
          <cell r="FR585">
            <v>0</v>
          </cell>
          <cell r="FS585">
            <v>0</v>
          </cell>
          <cell r="FT585">
            <v>0</v>
          </cell>
          <cell r="FU585">
            <v>0</v>
          </cell>
          <cell r="FV585">
            <v>0</v>
          </cell>
          <cell r="FW585">
            <v>0</v>
          </cell>
        </row>
        <row r="586">
          <cell r="B586" t="str">
            <v>Co 128</v>
          </cell>
          <cell r="G586" t="str">
            <v>Whispering Hills Water Co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 t="str">
            <v>FILING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7928.862675568078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  <cell r="DD586" t="str">
            <v>FILING</v>
          </cell>
          <cell r="DE586">
            <v>0</v>
          </cell>
          <cell r="DF586">
            <v>0</v>
          </cell>
          <cell r="DG586">
            <v>0</v>
          </cell>
          <cell r="DH586">
            <v>0</v>
          </cell>
          <cell r="DI586">
            <v>0</v>
          </cell>
          <cell r="DJ586">
            <v>0</v>
          </cell>
          <cell r="DK586">
            <v>0</v>
          </cell>
          <cell r="DL586">
            <v>0</v>
          </cell>
          <cell r="DM586">
            <v>0</v>
          </cell>
          <cell r="DN586">
            <v>0</v>
          </cell>
          <cell r="DO586">
            <v>0</v>
          </cell>
          <cell r="DP586">
            <v>10908.022983055984</v>
          </cell>
          <cell r="DQ586">
            <v>0</v>
          </cell>
          <cell r="DR586">
            <v>0</v>
          </cell>
          <cell r="DS586">
            <v>0</v>
          </cell>
          <cell r="DT586">
            <v>0</v>
          </cell>
          <cell r="DU586">
            <v>0</v>
          </cell>
          <cell r="DV586">
            <v>0</v>
          </cell>
          <cell r="DW586">
            <v>0</v>
          </cell>
          <cell r="DX586">
            <v>0</v>
          </cell>
          <cell r="DY586">
            <v>0</v>
          </cell>
          <cell r="DZ586">
            <v>0</v>
          </cell>
          <cell r="EA586">
            <v>0</v>
          </cell>
          <cell r="EB586" t="str">
            <v>FILING</v>
          </cell>
          <cell r="EC586">
            <v>0</v>
          </cell>
          <cell r="ED586">
            <v>0</v>
          </cell>
          <cell r="EE586">
            <v>0</v>
          </cell>
          <cell r="EF586">
            <v>0</v>
          </cell>
          <cell r="EG586">
            <v>0</v>
          </cell>
          <cell r="EH586">
            <v>0</v>
          </cell>
          <cell r="EI586">
            <v>0</v>
          </cell>
          <cell r="EJ586">
            <v>0</v>
          </cell>
          <cell r="EK586">
            <v>0</v>
          </cell>
          <cell r="EL586">
            <v>0</v>
          </cell>
          <cell r="EM586">
            <v>0</v>
          </cell>
          <cell r="EN586">
            <v>6462.8427630167207</v>
          </cell>
          <cell r="EO586">
            <v>0</v>
          </cell>
          <cell r="EP586">
            <v>0</v>
          </cell>
          <cell r="EQ586">
            <v>0</v>
          </cell>
          <cell r="ER586">
            <v>0</v>
          </cell>
          <cell r="ES586">
            <v>0</v>
          </cell>
          <cell r="ET586">
            <v>0</v>
          </cell>
          <cell r="EU586">
            <v>0</v>
          </cell>
          <cell r="EV586">
            <v>0</v>
          </cell>
          <cell r="EW586">
            <v>0</v>
          </cell>
          <cell r="EX586">
            <v>0</v>
          </cell>
          <cell r="EY586">
            <v>0</v>
          </cell>
          <cell r="EZ586">
            <v>0</v>
          </cell>
          <cell r="FA586">
            <v>0</v>
          </cell>
          <cell r="FB586">
            <v>0</v>
          </cell>
          <cell r="FC586">
            <v>0</v>
          </cell>
          <cell r="FD586">
            <v>0</v>
          </cell>
          <cell r="FE586">
            <v>0</v>
          </cell>
          <cell r="FF586">
            <v>0</v>
          </cell>
          <cell r="FG586">
            <v>0</v>
          </cell>
          <cell r="FH586">
            <v>0</v>
          </cell>
          <cell r="FI586">
            <v>0</v>
          </cell>
          <cell r="FJ586">
            <v>0</v>
          </cell>
          <cell r="FK586">
            <v>0</v>
          </cell>
          <cell r="FL586">
            <v>0</v>
          </cell>
          <cell r="FM586">
            <v>0</v>
          </cell>
          <cell r="FN586">
            <v>0</v>
          </cell>
          <cell r="FO586">
            <v>0</v>
          </cell>
          <cell r="FP586">
            <v>0</v>
          </cell>
          <cell r="FQ586">
            <v>0</v>
          </cell>
          <cell r="FR586">
            <v>0</v>
          </cell>
          <cell r="FS586">
            <v>0</v>
          </cell>
          <cell r="FT586">
            <v>0</v>
          </cell>
          <cell r="FU586">
            <v>0</v>
          </cell>
          <cell r="FV586">
            <v>0</v>
          </cell>
          <cell r="FW586">
            <v>0</v>
          </cell>
        </row>
        <row r="587">
          <cell r="B587" t="str">
            <v>Co 129</v>
          </cell>
          <cell r="G587" t="str">
            <v>Holiday Hills Utilities Inc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 t="str">
            <v>FILING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8851.8279261606876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  <cell r="DD587">
            <v>0</v>
          </cell>
          <cell r="DE587">
            <v>0</v>
          </cell>
          <cell r="DF587">
            <v>0</v>
          </cell>
          <cell r="DG587">
            <v>0</v>
          </cell>
          <cell r="DH587">
            <v>0</v>
          </cell>
          <cell r="DI587">
            <v>0</v>
          </cell>
          <cell r="DJ587">
            <v>0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0</v>
          </cell>
          <cell r="DR587">
            <v>0</v>
          </cell>
          <cell r="DS587">
            <v>0</v>
          </cell>
          <cell r="DT587">
            <v>0</v>
          </cell>
          <cell r="DU587">
            <v>0</v>
          </cell>
          <cell r="DV587">
            <v>0</v>
          </cell>
          <cell r="DW587">
            <v>0</v>
          </cell>
          <cell r="DX587">
            <v>0</v>
          </cell>
          <cell r="DY587">
            <v>0</v>
          </cell>
          <cell r="DZ587">
            <v>0</v>
          </cell>
          <cell r="EA587">
            <v>0</v>
          </cell>
          <cell r="EB587">
            <v>0</v>
          </cell>
          <cell r="EC587">
            <v>0</v>
          </cell>
          <cell r="ED587">
            <v>0</v>
          </cell>
          <cell r="EE587">
            <v>0</v>
          </cell>
          <cell r="EF587">
            <v>0</v>
          </cell>
          <cell r="EG587">
            <v>0</v>
          </cell>
          <cell r="EH587">
            <v>0</v>
          </cell>
          <cell r="EI587">
            <v>0</v>
          </cell>
          <cell r="EJ587">
            <v>0</v>
          </cell>
          <cell r="EK587">
            <v>0</v>
          </cell>
          <cell r="EL587">
            <v>0</v>
          </cell>
          <cell r="EM587">
            <v>0</v>
          </cell>
          <cell r="EN587">
            <v>0</v>
          </cell>
          <cell r="EO587">
            <v>0</v>
          </cell>
          <cell r="EP587">
            <v>0</v>
          </cell>
          <cell r="EQ587">
            <v>0</v>
          </cell>
          <cell r="ER587">
            <v>0</v>
          </cell>
          <cell r="ES587">
            <v>0</v>
          </cell>
          <cell r="ET587">
            <v>0</v>
          </cell>
          <cell r="EU587">
            <v>0</v>
          </cell>
          <cell r="EV587">
            <v>0</v>
          </cell>
          <cell r="EW587">
            <v>0</v>
          </cell>
          <cell r="EX587">
            <v>0</v>
          </cell>
          <cell r="EY587">
            <v>0</v>
          </cell>
          <cell r="EZ587">
            <v>0</v>
          </cell>
          <cell r="FA587">
            <v>0</v>
          </cell>
          <cell r="FB587">
            <v>0</v>
          </cell>
          <cell r="FC587">
            <v>0</v>
          </cell>
          <cell r="FD587">
            <v>0</v>
          </cell>
          <cell r="FE587">
            <v>0</v>
          </cell>
          <cell r="FF587">
            <v>0</v>
          </cell>
          <cell r="FG587">
            <v>0</v>
          </cell>
          <cell r="FH587">
            <v>0</v>
          </cell>
          <cell r="FI587">
            <v>0</v>
          </cell>
          <cell r="FJ587">
            <v>0</v>
          </cell>
          <cell r="FK587">
            <v>0</v>
          </cell>
          <cell r="FL587">
            <v>0</v>
          </cell>
          <cell r="FM587">
            <v>0</v>
          </cell>
          <cell r="FN587">
            <v>0</v>
          </cell>
          <cell r="FO587">
            <v>0</v>
          </cell>
          <cell r="FP587">
            <v>0</v>
          </cell>
          <cell r="FQ587">
            <v>0</v>
          </cell>
          <cell r="FR587">
            <v>0</v>
          </cell>
          <cell r="FS587">
            <v>0</v>
          </cell>
          <cell r="FT587">
            <v>0</v>
          </cell>
          <cell r="FU587">
            <v>0</v>
          </cell>
          <cell r="FV587">
            <v>0</v>
          </cell>
          <cell r="FW587">
            <v>0</v>
          </cell>
        </row>
        <row r="588">
          <cell r="B588" t="str">
            <v>Co 130</v>
          </cell>
          <cell r="G588" t="str">
            <v>Medina Utilities Corp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  <cell r="DD588">
            <v>0</v>
          </cell>
          <cell r="DE588">
            <v>0</v>
          </cell>
          <cell r="DF588">
            <v>0</v>
          </cell>
          <cell r="DG588">
            <v>0</v>
          </cell>
          <cell r="DH588">
            <v>0</v>
          </cell>
          <cell r="DI588">
            <v>0</v>
          </cell>
          <cell r="DJ588">
            <v>0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0</v>
          </cell>
          <cell r="DR588">
            <v>0</v>
          </cell>
          <cell r="DS588">
            <v>0</v>
          </cell>
          <cell r="DT588">
            <v>0</v>
          </cell>
          <cell r="DU588">
            <v>0</v>
          </cell>
          <cell r="DV588">
            <v>0</v>
          </cell>
          <cell r="DW588">
            <v>0</v>
          </cell>
          <cell r="DX588">
            <v>0</v>
          </cell>
          <cell r="DY588">
            <v>0</v>
          </cell>
          <cell r="DZ588">
            <v>0</v>
          </cell>
          <cell r="EA588">
            <v>0</v>
          </cell>
          <cell r="EB588">
            <v>0</v>
          </cell>
          <cell r="EC588">
            <v>0</v>
          </cell>
          <cell r="ED588">
            <v>0</v>
          </cell>
          <cell r="EE588">
            <v>0</v>
          </cell>
          <cell r="EF588">
            <v>0</v>
          </cell>
          <cell r="EG588">
            <v>0</v>
          </cell>
          <cell r="EH588">
            <v>0</v>
          </cell>
          <cell r="EI588">
            <v>0</v>
          </cell>
          <cell r="EJ588">
            <v>0</v>
          </cell>
          <cell r="EK588">
            <v>0</v>
          </cell>
          <cell r="EL588">
            <v>0</v>
          </cell>
          <cell r="EM588">
            <v>0</v>
          </cell>
          <cell r="EN588">
            <v>0</v>
          </cell>
          <cell r="EO588">
            <v>0</v>
          </cell>
          <cell r="EP588">
            <v>0</v>
          </cell>
          <cell r="EQ588">
            <v>0</v>
          </cell>
          <cell r="ER588">
            <v>0</v>
          </cell>
          <cell r="ES588">
            <v>0</v>
          </cell>
          <cell r="ET588">
            <v>0</v>
          </cell>
          <cell r="EU588">
            <v>0</v>
          </cell>
          <cell r="EV588">
            <v>0</v>
          </cell>
          <cell r="EW588">
            <v>0</v>
          </cell>
          <cell r="EX588">
            <v>0</v>
          </cell>
          <cell r="EY588">
            <v>0</v>
          </cell>
          <cell r="EZ588">
            <v>0</v>
          </cell>
          <cell r="FA588">
            <v>0</v>
          </cell>
          <cell r="FB588">
            <v>0</v>
          </cell>
          <cell r="FC588">
            <v>0</v>
          </cell>
          <cell r="FD588">
            <v>0</v>
          </cell>
          <cell r="FE588">
            <v>0</v>
          </cell>
          <cell r="FF588">
            <v>0</v>
          </cell>
          <cell r="FG588">
            <v>0</v>
          </cell>
          <cell r="FH588">
            <v>0</v>
          </cell>
          <cell r="FI588">
            <v>0</v>
          </cell>
          <cell r="FJ588">
            <v>0</v>
          </cell>
          <cell r="FK588">
            <v>0</v>
          </cell>
          <cell r="FL588">
            <v>0</v>
          </cell>
          <cell r="FM588">
            <v>0</v>
          </cell>
          <cell r="FN588">
            <v>0</v>
          </cell>
          <cell r="FO588">
            <v>0</v>
          </cell>
          <cell r="FP588">
            <v>0</v>
          </cell>
          <cell r="FQ588">
            <v>0</v>
          </cell>
          <cell r="FR588">
            <v>0</v>
          </cell>
          <cell r="FS588">
            <v>0</v>
          </cell>
          <cell r="FT588">
            <v>0</v>
          </cell>
          <cell r="FU588">
            <v>0</v>
          </cell>
          <cell r="FV588">
            <v>0</v>
          </cell>
          <cell r="FW588">
            <v>0</v>
          </cell>
        </row>
        <row r="589">
          <cell r="B589" t="str">
            <v>Co 131</v>
          </cell>
          <cell r="G589" t="str">
            <v>Westlake Utilities Inc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 t="str">
            <v>FILING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4319.9019504840253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  <cell r="DD589">
            <v>0</v>
          </cell>
          <cell r="DE589">
            <v>0</v>
          </cell>
          <cell r="DF589">
            <v>0</v>
          </cell>
          <cell r="DG589">
            <v>0</v>
          </cell>
          <cell r="DH589">
            <v>0</v>
          </cell>
          <cell r="DI589">
            <v>0</v>
          </cell>
          <cell r="DJ589">
            <v>0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  <cell r="DU589">
            <v>0</v>
          </cell>
          <cell r="DV589">
            <v>0</v>
          </cell>
          <cell r="DW589">
            <v>0</v>
          </cell>
          <cell r="DX589">
            <v>0</v>
          </cell>
          <cell r="DY589">
            <v>0</v>
          </cell>
          <cell r="DZ589">
            <v>0</v>
          </cell>
          <cell r="EA589">
            <v>0</v>
          </cell>
          <cell r="EB589">
            <v>0</v>
          </cell>
          <cell r="EC589">
            <v>0</v>
          </cell>
          <cell r="ED589">
            <v>0</v>
          </cell>
          <cell r="EE589">
            <v>0</v>
          </cell>
          <cell r="EF589">
            <v>0</v>
          </cell>
          <cell r="EG589">
            <v>0</v>
          </cell>
          <cell r="EH589">
            <v>0</v>
          </cell>
          <cell r="EI589">
            <v>0</v>
          </cell>
          <cell r="EJ589">
            <v>0</v>
          </cell>
          <cell r="EK589">
            <v>0</v>
          </cell>
          <cell r="EL589">
            <v>0</v>
          </cell>
          <cell r="EM589">
            <v>0</v>
          </cell>
          <cell r="EN589">
            <v>0</v>
          </cell>
          <cell r="EO589">
            <v>0</v>
          </cell>
          <cell r="EP589">
            <v>0</v>
          </cell>
          <cell r="EQ589">
            <v>0</v>
          </cell>
          <cell r="ER589">
            <v>0</v>
          </cell>
          <cell r="ES589">
            <v>0</v>
          </cell>
          <cell r="ET589">
            <v>0</v>
          </cell>
          <cell r="EU589">
            <v>0</v>
          </cell>
          <cell r="EV589">
            <v>0</v>
          </cell>
          <cell r="EW589">
            <v>0</v>
          </cell>
          <cell r="EX589">
            <v>0</v>
          </cell>
          <cell r="EY589">
            <v>0</v>
          </cell>
          <cell r="EZ589">
            <v>0</v>
          </cell>
          <cell r="FA589">
            <v>0</v>
          </cell>
          <cell r="FB589">
            <v>0</v>
          </cell>
          <cell r="FC589">
            <v>0</v>
          </cell>
          <cell r="FD589">
            <v>0</v>
          </cell>
          <cell r="FE589">
            <v>0</v>
          </cell>
          <cell r="FF589">
            <v>0</v>
          </cell>
          <cell r="FG589">
            <v>0</v>
          </cell>
          <cell r="FH589">
            <v>0</v>
          </cell>
          <cell r="FI589">
            <v>0</v>
          </cell>
          <cell r="FJ589">
            <v>0</v>
          </cell>
          <cell r="FK589">
            <v>0</v>
          </cell>
          <cell r="FL589">
            <v>0</v>
          </cell>
          <cell r="FM589">
            <v>0</v>
          </cell>
          <cell r="FN589">
            <v>0</v>
          </cell>
          <cell r="FO589">
            <v>0</v>
          </cell>
          <cell r="FP589">
            <v>0</v>
          </cell>
          <cell r="FQ589">
            <v>0</v>
          </cell>
          <cell r="FR589">
            <v>0</v>
          </cell>
          <cell r="FS589">
            <v>0</v>
          </cell>
          <cell r="FT589">
            <v>0</v>
          </cell>
          <cell r="FU589">
            <v>0</v>
          </cell>
          <cell r="FV589">
            <v>0</v>
          </cell>
          <cell r="FW589">
            <v>0</v>
          </cell>
        </row>
        <row r="590">
          <cell r="B590" t="str">
            <v>Co 132</v>
          </cell>
          <cell r="G590" t="str">
            <v>Cedar Bluff Utilities Inc</v>
          </cell>
          <cell r="BH590">
            <v>0</v>
          </cell>
          <cell r="BI590">
            <v>0</v>
          </cell>
          <cell r="BJ590">
            <v>0</v>
          </cell>
          <cell r="BK590">
            <v>0</v>
          </cell>
          <cell r="BL590">
            <v>0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  <cell r="DD590">
            <v>0</v>
          </cell>
          <cell r="DE590">
            <v>0</v>
          </cell>
          <cell r="DF590">
            <v>0</v>
          </cell>
          <cell r="DG590">
            <v>0</v>
          </cell>
          <cell r="DH590">
            <v>0</v>
          </cell>
          <cell r="DI590">
            <v>0</v>
          </cell>
          <cell r="DJ590">
            <v>0</v>
          </cell>
          <cell r="DK590">
            <v>0</v>
          </cell>
          <cell r="DL590">
            <v>0</v>
          </cell>
          <cell r="DM590">
            <v>0</v>
          </cell>
          <cell r="DN590">
            <v>0</v>
          </cell>
          <cell r="DO590">
            <v>0</v>
          </cell>
          <cell r="DP590">
            <v>0</v>
          </cell>
          <cell r="DQ590">
            <v>0</v>
          </cell>
          <cell r="DR590">
            <v>0</v>
          </cell>
          <cell r="DS590">
            <v>0</v>
          </cell>
          <cell r="DT590">
            <v>0</v>
          </cell>
          <cell r="DU590">
            <v>0</v>
          </cell>
          <cell r="DV590">
            <v>0</v>
          </cell>
          <cell r="DW590">
            <v>0</v>
          </cell>
          <cell r="DX590">
            <v>0</v>
          </cell>
          <cell r="DY590">
            <v>0</v>
          </cell>
          <cell r="DZ590">
            <v>0</v>
          </cell>
          <cell r="EA590">
            <v>0</v>
          </cell>
          <cell r="EB590">
            <v>0</v>
          </cell>
          <cell r="EC590">
            <v>0</v>
          </cell>
          <cell r="ED590">
            <v>0</v>
          </cell>
          <cell r="EE590">
            <v>0</v>
          </cell>
          <cell r="EF590">
            <v>0</v>
          </cell>
          <cell r="EG590">
            <v>0</v>
          </cell>
          <cell r="EH590">
            <v>0</v>
          </cell>
          <cell r="EI590">
            <v>0</v>
          </cell>
          <cell r="EJ590">
            <v>0</v>
          </cell>
          <cell r="EK590">
            <v>0</v>
          </cell>
          <cell r="EL590">
            <v>0</v>
          </cell>
          <cell r="EM590">
            <v>0</v>
          </cell>
          <cell r="EN590">
            <v>0</v>
          </cell>
          <cell r="EO590">
            <v>0</v>
          </cell>
          <cell r="EP590">
            <v>0</v>
          </cell>
          <cell r="EQ590">
            <v>0</v>
          </cell>
          <cell r="ER590">
            <v>0</v>
          </cell>
          <cell r="ES590">
            <v>0</v>
          </cell>
          <cell r="ET590">
            <v>0</v>
          </cell>
          <cell r="EU590">
            <v>0</v>
          </cell>
          <cell r="EV590">
            <v>0</v>
          </cell>
          <cell r="EW590">
            <v>0</v>
          </cell>
          <cell r="EX590">
            <v>0</v>
          </cell>
          <cell r="EY590">
            <v>0</v>
          </cell>
          <cell r="EZ590">
            <v>0</v>
          </cell>
          <cell r="FA590">
            <v>0</v>
          </cell>
          <cell r="FB590">
            <v>0</v>
          </cell>
          <cell r="FC590">
            <v>0</v>
          </cell>
          <cell r="FD590">
            <v>0</v>
          </cell>
          <cell r="FE590">
            <v>0</v>
          </cell>
          <cell r="FF590">
            <v>0</v>
          </cell>
          <cell r="FG590">
            <v>0</v>
          </cell>
          <cell r="FH590">
            <v>0</v>
          </cell>
          <cell r="FI590">
            <v>0</v>
          </cell>
          <cell r="FJ590">
            <v>0</v>
          </cell>
          <cell r="FK590">
            <v>0</v>
          </cell>
          <cell r="FL590">
            <v>0</v>
          </cell>
          <cell r="FM590">
            <v>0</v>
          </cell>
          <cell r="FN590">
            <v>0</v>
          </cell>
          <cell r="FO590">
            <v>0</v>
          </cell>
          <cell r="FP590">
            <v>0</v>
          </cell>
          <cell r="FQ590">
            <v>0</v>
          </cell>
          <cell r="FR590">
            <v>0</v>
          </cell>
          <cell r="FS590">
            <v>0</v>
          </cell>
          <cell r="FT590">
            <v>0</v>
          </cell>
          <cell r="FU590">
            <v>0</v>
          </cell>
          <cell r="FV590">
            <v>0</v>
          </cell>
          <cell r="FW590">
            <v>0</v>
          </cell>
        </row>
        <row r="591">
          <cell r="B591" t="str">
            <v>Co 133</v>
          </cell>
          <cell r="G591" t="str">
            <v>Harbor Ridge Utilities Inc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 t="str">
            <v>FILING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6833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 t="str">
            <v>FILING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  <cell r="DY591">
            <v>0</v>
          </cell>
          <cell r="DZ591">
            <v>0</v>
          </cell>
          <cell r="EA591">
            <v>0</v>
          </cell>
          <cell r="EB591">
            <v>4493.2500372937375</v>
          </cell>
          <cell r="EC591">
            <v>0</v>
          </cell>
          <cell r="ED591">
            <v>0</v>
          </cell>
          <cell r="EE591">
            <v>0</v>
          </cell>
          <cell r="EF591">
            <v>0</v>
          </cell>
          <cell r="EG591">
            <v>0</v>
          </cell>
          <cell r="EH591">
            <v>0</v>
          </cell>
          <cell r="EI591">
            <v>0</v>
          </cell>
          <cell r="EJ591">
            <v>0</v>
          </cell>
          <cell r="EK591">
            <v>0</v>
          </cell>
          <cell r="EL591">
            <v>0</v>
          </cell>
          <cell r="EM591">
            <v>0</v>
          </cell>
          <cell r="EN591">
            <v>0</v>
          </cell>
          <cell r="EO591">
            <v>0</v>
          </cell>
          <cell r="EP591">
            <v>0</v>
          </cell>
          <cell r="EQ591">
            <v>0</v>
          </cell>
          <cell r="ER591">
            <v>0</v>
          </cell>
          <cell r="ES591">
            <v>0</v>
          </cell>
          <cell r="ET591">
            <v>0</v>
          </cell>
          <cell r="EU591">
            <v>0</v>
          </cell>
          <cell r="EV591">
            <v>0</v>
          </cell>
          <cell r="EW591">
            <v>0</v>
          </cell>
          <cell r="EX591">
            <v>0</v>
          </cell>
          <cell r="EY591">
            <v>0</v>
          </cell>
          <cell r="EZ591">
            <v>0</v>
          </cell>
          <cell r="FA591">
            <v>0</v>
          </cell>
          <cell r="FB591">
            <v>0</v>
          </cell>
          <cell r="FC591">
            <v>0</v>
          </cell>
          <cell r="FD591">
            <v>0</v>
          </cell>
          <cell r="FE591">
            <v>0</v>
          </cell>
          <cell r="FF591">
            <v>0</v>
          </cell>
          <cell r="FG591">
            <v>0</v>
          </cell>
          <cell r="FH591">
            <v>0</v>
          </cell>
          <cell r="FI591">
            <v>0</v>
          </cell>
          <cell r="FJ591">
            <v>0</v>
          </cell>
          <cell r="FK591">
            <v>0</v>
          </cell>
          <cell r="FL591">
            <v>0</v>
          </cell>
          <cell r="FM591">
            <v>0</v>
          </cell>
          <cell r="FN591">
            <v>0</v>
          </cell>
          <cell r="FO591">
            <v>0</v>
          </cell>
          <cell r="FP591">
            <v>0</v>
          </cell>
          <cell r="FQ591">
            <v>0</v>
          </cell>
          <cell r="FR591">
            <v>0</v>
          </cell>
          <cell r="FS591">
            <v>0</v>
          </cell>
          <cell r="FT591">
            <v>0</v>
          </cell>
          <cell r="FU591">
            <v>0</v>
          </cell>
          <cell r="FV591">
            <v>0</v>
          </cell>
          <cell r="FW591">
            <v>0</v>
          </cell>
        </row>
        <row r="592">
          <cell r="B592" t="str">
            <v>Co 134</v>
          </cell>
          <cell r="G592" t="str">
            <v>Great Northern Utilities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19250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  <cell r="DD592">
            <v>0</v>
          </cell>
          <cell r="DE592">
            <v>0</v>
          </cell>
          <cell r="DF592">
            <v>0</v>
          </cell>
          <cell r="DG592">
            <v>0</v>
          </cell>
          <cell r="DH592">
            <v>0</v>
          </cell>
          <cell r="DI592">
            <v>0</v>
          </cell>
          <cell r="DJ592">
            <v>0</v>
          </cell>
          <cell r="DK592">
            <v>0</v>
          </cell>
          <cell r="DL592">
            <v>0</v>
          </cell>
          <cell r="DM592">
            <v>0</v>
          </cell>
          <cell r="DN592">
            <v>0</v>
          </cell>
          <cell r="DO592">
            <v>0</v>
          </cell>
          <cell r="DP592">
            <v>0</v>
          </cell>
          <cell r="DQ592">
            <v>0</v>
          </cell>
          <cell r="DR592">
            <v>0</v>
          </cell>
          <cell r="DS592">
            <v>0</v>
          </cell>
          <cell r="DT592">
            <v>0</v>
          </cell>
          <cell r="DU592">
            <v>0</v>
          </cell>
          <cell r="DV592">
            <v>0</v>
          </cell>
          <cell r="DW592">
            <v>0</v>
          </cell>
          <cell r="DX592">
            <v>0</v>
          </cell>
          <cell r="DY592">
            <v>0</v>
          </cell>
          <cell r="DZ592">
            <v>0</v>
          </cell>
          <cell r="EA592">
            <v>0</v>
          </cell>
          <cell r="EB592">
            <v>0</v>
          </cell>
          <cell r="EC592">
            <v>0</v>
          </cell>
          <cell r="ED592">
            <v>0</v>
          </cell>
          <cell r="EE592">
            <v>0</v>
          </cell>
          <cell r="EF592">
            <v>0</v>
          </cell>
          <cell r="EG592">
            <v>0</v>
          </cell>
          <cell r="EH592">
            <v>0</v>
          </cell>
          <cell r="EI592">
            <v>0</v>
          </cell>
          <cell r="EJ592">
            <v>0</v>
          </cell>
          <cell r="EK592">
            <v>0</v>
          </cell>
          <cell r="EL592">
            <v>0</v>
          </cell>
          <cell r="EM592">
            <v>0</v>
          </cell>
          <cell r="EN592">
            <v>0</v>
          </cell>
          <cell r="EO592">
            <v>0</v>
          </cell>
          <cell r="EP592">
            <v>0</v>
          </cell>
          <cell r="EQ592">
            <v>0</v>
          </cell>
          <cell r="ER592">
            <v>0</v>
          </cell>
          <cell r="ES592">
            <v>0</v>
          </cell>
          <cell r="ET592">
            <v>0</v>
          </cell>
          <cell r="EU592">
            <v>0</v>
          </cell>
          <cell r="EV592">
            <v>0</v>
          </cell>
          <cell r="EW592">
            <v>0</v>
          </cell>
          <cell r="EX592">
            <v>0</v>
          </cell>
          <cell r="EY592">
            <v>0</v>
          </cell>
          <cell r="EZ592">
            <v>0</v>
          </cell>
          <cell r="FA592">
            <v>0</v>
          </cell>
          <cell r="FB592">
            <v>0</v>
          </cell>
          <cell r="FC592">
            <v>0</v>
          </cell>
          <cell r="FD592">
            <v>0</v>
          </cell>
          <cell r="FE592">
            <v>0</v>
          </cell>
          <cell r="FF592">
            <v>0</v>
          </cell>
          <cell r="FG592">
            <v>0</v>
          </cell>
          <cell r="FH592">
            <v>0</v>
          </cell>
          <cell r="FI592">
            <v>0</v>
          </cell>
          <cell r="FJ592">
            <v>0</v>
          </cell>
          <cell r="FK592">
            <v>0</v>
          </cell>
          <cell r="FL592">
            <v>0</v>
          </cell>
          <cell r="FM592">
            <v>0</v>
          </cell>
          <cell r="FN592">
            <v>0</v>
          </cell>
          <cell r="FO592">
            <v>0</v>
          </cell>
          <cell r="FP592">
            <v>0</v>
          </cell>
          <cell r="FQ592">
            <v>0</v>
          </cell>
          <cell r="FR592">
            <v>0</v>
          </cell>
          <cell r="FS592">
            <v>0</v>
          </cell>
          <cell r="FT592">
            <v>0</v>
          </cell>
          <cell r="FU592">
            <v>0</v>
          </cell>
          <cell r="FV592">
            <v>0</v>
          </cell>
          <cell r="FW592">
            <v>0</v>
          </cell>
        </row>
        <row r="593">
          <cell r="B593" t="str">
            <v>Co 135</v>
          </cell>
          <cell r="G593" t="str">
            <v xml:space="preserve">Illinois Cost Center </v>
          </cell>
          <cell r="BH593">
            <v>0</v>
          </cell>
          <cell r="BI593">
            <v>0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  <cell r="DD593">
            <v>0</v>
          </cell>
          <cell r="DE593">
            <v>0</v>
          </cell>
          <cell r="DF593">
            <v>0</v>
          </cell>
          <cell r="DG593">
            <v>0</v>
          </cell>
          <cell r="DH593">
            <v>0</v>
          </cell>
          <cell r="DI593">
            <v>0</v>
          </cell>
          <cell r="DJ593">
            <v>0</v>
          </cell>
          <cell r="DK593">
            <v>0</v>
          </cell>
          <cell r="DL593">
            <v>0</v>
          </cell>
          <cell r="DM593">
            <v>0</v>
          </cell>
          <cell r="DN593">
            <v>0</v>
          </cell>
          <cell r="DO593">
            <v>0</v>
          </cell>
          <cell r="DP593">
            <v>0</v>
          </cell>
          <cell r="DQ593">
            <v>0</v>
          </cell>
          <cell r="DR593">
            <v>0</v>
          </cell>
          <cell r="DS593">
            <v>0</v>
          </cell>
          <cell r="DT593">
            <v>0</v>
          </cell>
          <cell r="DU593">
            <v>0</v>
          </cell>
          <cell r="DV593">
            <v>0</v>
          </cell>
          <cell r="DW593">
            <v>0</v>
          </cell>
          <cell r="DX593">
            <v>0</v>
          </cell>
          <cell r="DY593">
            <v>0</v>
          </cell>
          <cell r="DZ593">
            <v>0</v>
          </cell>
          <cell r="EA593">
            <v>0</v>
          </cell>
          <cell r="EB593">
            <v>0</v>
          </cell>
          <cell r="EC593">
            <v>0</v>
          </cell>
          <cell r="ED593">
            <v>0</v>
          </cell>
          <cell r="EE593">
            <v>0</v>
          </cell>
          <cell r="EF593">
            <v>0</v>
          </cell>
          <cell r="EG593">
            <v>0</v>
          </cell>
          <cell r="EH593">
            <v>0</v>
          </cell>
          <cell r="EI593">
            <v>0</v>
          </cell>
          <cell r="EJ593">
            <v>0</v>
          </cell>
          <cell r="EK593">
            <v>0</v>
          </cell>
          <cell r="EL593">
            <v>0</v>
          </cell>
          <cell r="EM593">
            <v>0</v>
          </cell>
          <cell r="EN593">
            <v>0</v>
          </cell>
          <cell r="EO593">
            <v>0</v>
          </cell>
          <cell r="EP593">
            <v>0</v>
          </cell>
          <cell r="EQ593">
            <v>0</v>
          </cell>
          <cell r="ER593">
            <v>0</v>
          </cell>
          <cell r="ES593">
            <v>0</v>
          </cell>
          <cell r="ET593">
            <v>0</v>
          </cell>
          <cell r="EU593">
            <v>0</v>
          </cell>
          <cell r="EV593">
            <v>0</v>
          </cell>
          <cell r="EW593">
            <v>0</v>
          </cell>
          <cell r="EX593">
            <v>0</v>
          </cell>
          <cell r="EY593">
            <v>0</v>
          </cell>
          <cell r="EZ593">
            <v>0</v>
          </cell>
          <cell r="FA593">
            <v>0</v>
          </cell>
          <cell r="FB593">
            <v>0</v>
          </cell>
          <cell r="FC593">
            <v>0</v>
          </cell>
          <cell r="FD593">
            <v>0</v>
          </cell>
          <cell r="FE593">
            <v>0</v>
          </cell>
          <cell r="FF593">
            <v>0</v>
          </cell>
          <cell r="FG593">
            <v>0</v>
          </cell>
          <cell r="FH593">
            <v>0</v>
          </cell>
          <cell r="FI593">
            <v>0</v>
          </cell>
          <cell r="FJ593">
            <v>0</v>
          </cell>
          <cell r="FK593">
            <v>0</v>
          </cell>
          <cell r="FL593">
            <v>0</v>
          </cell>
          <cell r="FM593">
            <v>0</v>
          </cell>
          <cell r="FN593">
            <v>0</v>
          </cell>
          <cell r="FO593">
            <v>0</v>
          </cell>
          <cell r="FP593">
            <v>0</v>
          </cell>
          <cell r="FQ593">
            <v>0</v>
          </cell>
          <cell r="FR593">
            <v>0</v>
          </cell>
          <cell r="FS593">
            <v>0</v>
          </cell>
          <cell r="FT593">
            <v>0</v>
          </cell>
          <cell r="FU593">
            <v>0</v>
          </cell>
          <cell r="FV593">
            <v>0</v>
          </cell>
          <cell r="FW593">
            <v>0</v>
          </cell>
        </row>
        <row r="594">
          <cell r="B594" t="str">
            <v>Co 180</v>
          </cell>
          <cell r="G594" t="str">
            <v>Hardscrabble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  <cell r="DD594">
            <v>0</v>
          </cell>
          <cell r="DE594">
            <v>0</v>
          </cell>
          <cell r="DF594">
            <v>0</v>
          </cell>
          <cell r="DG594">
            <v>0</v>
          </cell>
          <cell r="DH594">
            <v>0</v>
          </cell>
          <cell r="DI594">
            <v>0</v>
          </cell>
          <cell r="DJ594">
            <v>0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  <cell r="DU594">
            <v>0</v>
          </cell>
          <cell r="DV594">
            <v>0</v>
          </cell>
          <cell r="DW594">
            <v>0</v>
          </cell>
          <cell r="DX594">
            <v>0</v>
          </cell>
          <cell r="DY594">
            <v>0</v>
          </cell>
          <cell r="DZ594">
            <v>0</v>
          </cell>
          <cell r="EA594">
            <v>0</v>
          </cell>
          <cell r="EB594">
            <v>0</v>
          </cell>
          <cell r="EC594">
            <v>0</v>
          </cell>
          <cell r="ED594">
            <v>0</v>
          </cell>
          <cell r="EE594">
            <v>0</v>
          </cell>
          <cell r="EF594">
            <v>0</v>
          </cell>
          <cell r="EG594">
            <v>0</v>
          </cell>
          <cell r="EH594">
            <v>0</v>
          </cell>
          <cell r="EI594">
            <v>0</v>
          </cell>
          <cell r="EJ594">
            <v>0</v>
          </cell>
          <cell r="EK594">
            <v>0</v>
          </cell>
          <cell r="EL594">
            <v>0</v>
          </cell>
          <cell r="EM594">
            <v>0</v>
          </cell>
          <cell r="EN594">
            <v>0</v>
          </cell>
          <cell r="EO594">
            <v>0</v>
          </cell>
          <cell r="EP594">
            <v>0</v>
          </cell>
          <cell r="EQ594">
            <v>0</v>
          </cell>
          <cell r="ER594">
            <v>0</v>
          </cell>
          <cell r="ES594">
            <v>0</v>
          </cell>
          <cell r="ET594">
            <v>0</v>
          </cell>
          <cell r="EU594">
            <v>0</v>
          </cell>
          <cell r="EV594">
            <v>0</v>
          </cell>
          <cell r="EW594">
            <v>0</v>
          </cell>
          <cell r="EX594">
            <v>0</v>
          </cell>
          <cell r="EY594">
            <v>0</v>
          </cell>
          <cell r="EZ594">
            <v>0</v>
          </cell>
          <cell r="FA594">
            <v>0</v>
          </cell>
          <cell r="FB594">
            <v>0</v>
          </cell>
          <cell r="FC594">
            <v>0</v>
          </cell>
          <cell r="FD594">
            <v>0</v>
          </cell>
          <cell r="FE594">
            <v>0</v>
          </cell>
          <cell r="FF594">
            <v>0</v>
          </cell>
          <cell r="FG594">
            <v>0</v>
          </cell>
          <cell r="FH594">
            <v>0</v>
          </cell>
          <cell r="FI594">
            <v>0</v>
          </cell>
          <cell r="FJ594">
            <v>0</v>
          </cell>
          <cell r="FK594">
            <v>0</v>
          </cell>
          <cell r="FL594">
            <v>0</v>
          </cell>
          <cell r="FM594">
            <v>0</v>
          </cell>
          <cell r="FN594">
            <v>0</v>
          </cell>
          <cell r="FO594">
            <v>0</v>
          </cell>
          <cell r="FP594">
            <v>0</v>
          </cell>
          <cell r="FQ594">
            <v>0</v>
          </cell>
          <cell r="FR594">
            <v>0</v>
          </cell>
          <cell r="FS594">
            <v>0</v>
          </cell>
          <cell r="FT594">
            <v>0</v>
          </cell>
          <cell r="FU594">
            <v>0</v>
          </cell>
          <cell r="FV594">
            <v>0</v>
          </cell>
          <cell r="FW594">
            <v>0</v>
          </cell>
        </row>
        <row r="595">
          <cell r="B595" t="str">
            <v>Co 450</v>
          </cell>
          <cell r="G595" t="str">
            <v>Utilities Inc of Nevada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 t="str">
            <v>FILING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3281.5481466268375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 t="str">
            <v>FILING</v>
          </cell>
          <cell r="DA595">
            <v>0</v>
          </cell>
          <cell r="DB595">
            <v>0</v>
          </cell>
          <cell r="DC595">
            <v>0</v>
          </cell>
          <cell r="DD595">
            <v>0</v>
          </cell>
          <cell r="DE595">
            <v>0</v>
          </cell>
          <cell r="DF595">
            <v>0</v>
          </cell>
          <cell r="DG595">
            <v>0</v>
          </cell>
          <cell r="DH595">
            <v>0</v>
          </cell>
          <cell r="DI595">
            <v>8732.3560535858305</v>
          </cell>
          <cell r="DJ595">
            <v>0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  <cell r="DU595">
            <v>0</v>
          </cell>
          <cell r="DV595">
            <v>0</v>
          </cell>
          <cell r="DW595">
            <v>0</v>
          </cell>
          <cell r="DX595">
            <v>0</v>
          </cell>
          <cell r="DY595">
            <v>0</v>
          </cell>
          <cell r="DZ595">
            <v>0</v>
          </cell>
          <cell r="EA595">
            <v>0</v>
          </cell>
          <cell r="EB595">
            <v>0</v>
          </cell>
          <cell r="EC595">
            <v>0</v>
          </cell>
          <cell r="ED595">
            <v>0</v>
          </cell>
          <cell r="EE595">
            <v>0</v>
          </cell>
          <cell r="EF595">
            <v>0</v>
          </cell>
          <cell r="EG595">
            <v>0</v>
          </cell>
          <cell r="EH595">
            <v>0</v>
          </cell>
          <cell r="EI595">
            <v>0</v>
          </cell>
          <cell r="EJ595" t="str">
            <v>FILING</v>
          </cell>
          <cell r="EK595">
            <v>0</v>
          </cell>
          <cell r="EL595">
            <v>0</v>
          </cell>
          <cell r="EM595">
            <v>0</v>
          </cell>
          <cell r="EN595">
            <v>0</v>
          </cell>
          <cell r="EO595">
            <v>0</v>
          </cell>
          <cell r="EP595">
            <v>0</v>
          </cell>
          <cell r="EQ595">
            <v>0</v>
          </cell>
          <cell r="ER595">
            <v>0</v>
          </cell>
          <cell r="ES595">
            <v>2012.6800534510294</v>
          </cell>
          <cell r="ET595">
            <v>0</v>
          </cell>
          <cell r="EU595">
            <v>0</v>
          </cell>
          <cell r="EV595">
            <v>0</v>
          </cell>
          <cell r="EW595">
            <v>0</v>
          </cell>
          <cell r="EX595">
            <v>0</v>
          </cell>
          <cell r="EY595">
            <v>0</v>
          </cell>
          <cell r="EZ595">
            <v>0</v>
          </cell>
          <cell r="FA595">
            <v>0</v>
          </cell>
          <cell r="FB595">
            <v>0</v>
          </cell>
          <cell r="FC595">
            <v>0</v>
          </cell>
          <cell r="FD595">
            <v>0</v>
          </cell>
          <cell r="FE595">
            <v>0</v>
          </cell>
          <cell r="FF595">
            <v>0</v>
          </cell>
          <cell r="FG595">
            <v>0</v>
          </cell>
          <cell r="FH595">
            <v>0</v>
          </cell>
          <cell r="FI595">
            <v>0</v>
          </cell>
          <cell r="FJ595">
            <v>0</v>
          </cell>
          <cell r="FK595">
            <v>0</v>
          </cell>
          <cell r="FL595">
            <v>0</v>
          </cell>
          <cell r="FM595">
            <v>0</v>
          </cell>
          <cell r="FN595">
            <v>0</v>
          </cell>
          <cell r="FO595">
            <v>0</v>
          </cell>
          <cell r="FP595">
            <v>0</v>
          </cell>
          <cell r="FQ595">
            <v>0</v>
          </cell>
          <cell r="FR595">
            <v>0</v>
          </cell>
          <cell r="FS595">
            <v>0</v>
          </cell>
          <cell r="FT595" t="str">
            <v>FILING</v>
          </cell>
          <cell r="FU595">
            <v>0</v>
          </cell>
          <cell r="FV595">
            <v>0</v>
          </cell>
          <cell r="FW595">
            <v>0</v>
          </cell>
        </row>
        <row r="596">
          <cell r="B596" t="str">
            <v>Co 451</v>
          </cell>
          <cell r="G596" t="str">
            <v>Spring Creek Utilities Co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 t="str">
            <v>FILING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127500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 t="str">
            <v>FILING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  <cell r="DD596">
            <v>60282.616727532353</v>
          </cell>
          <cell r="DE596">
            <v>0</v>
          </cell>
          <cell r="DF596">
            <v>0</v>
          </cell>
          <cell r="DG596">
            <v>0</v>
          </cell>
          <cell r="DH596">
            <v>0</v>
          </cell>
          <cell r="DI596">
            <v>0</v>
          </cell>
          <cell r="DJ596">
            <v>0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 t="str">
            <v>FILING</v>
          </cell>
          <cell r="DT596">
            <v>0</v>
          </cell>
          <cell r="DU596">
            <v>0</v>
          </cell>
          <cell r="DV596">
            <v>0</v>
          </cell>
          <cell r="DW596">
            <v>0</v>
          </cell>
          <cell r="DX596">
            <v>0</v>
          </cell>
          <cell r="DY596">
            <v>0</v>
          </cell>
          <cell r="DZ596">
            <v>0</v>
          </cell>
          <cell r="EA596">
            <v>0</v>
          </cell>
          <cell r="EB596">
            <v>47325.63842422163</v>
          </cell>
          <cell r="EC596">
            <v>0</v>
          </cell>
          <cell r="ED596">
            <v>0</v>
          </cell>
          <cell r="EE596">
            <v>0</v>
          </cell>
          <cell r="EF596">
            <v>0</v>
          </cell>
          <cell r="EG596">
            <v>0</v>
          </cell>
          <cell r="EH596">
            <v>0</v>
          </cell>
          <cell r="EI596">
            <v>0</v>
          </cell>
          <cell r="EJ596">
            <v>0</v>
          </cell>
          <cell r="EK596">
            <v>0</v>
          </cell>
          <cell r="EL596">
            <v>0</v>
          </cell>
          <cell r="EM596">
            <v>0</v>
          </cell>
          <cell r="EN596">
            <v>0</v>
          </cell>
          <cell r="EO596">
            <v>0</v>
          </cell>
          <cell r="EP596">
            <v>0</v>
          </cell>
          <cell r="EQ596">
            <v>0</v>
          </cell>
          <cell r="ER596">
            <v>0</v>
          </cell>
          <cell r="ES596">
            <v>0</v>
          </cell>
          <cell r="ET596">
            <v>0</v>
          </cell>
          <cell r="EU596">
            <v>0</v>
          </cell>
          <cell r="EV596">
            <v>0</v>
          </cell>
          <cell r="EW596">
            <v>0</v>
          </cell>
          <cell r="EX596">
            <v>0</v>
          </cell>
          <cell r="EY596">
            <v>0</v>
          </cell>
          <cell r="EZ596">
            <v>0</v>
          </cell>
          <cell r="FA596">
            <v>0</v>
          </cell>
          <cell r="FB596">
            <v>0</v>
          </cell>
          <cell r="FC596" t="str">
            <v>FILING</v>
          </cell>
          <cell r="FD596">
            <v>0</v>
          </cell>
          <cell r="FE596">
            <v>0</v>
          </cell>
          <cell r="FF596">
            <v>0</v>
          </cell>
          <cell r="FG596">
            <v>0</v>
          </cell>
          <cell r="FH596">
            <v>0</v>
          </cell>
          <cell r="FI596">
            <v>0</v>
          </cell>
          <cell r="FJ596">
            <v>0</v>
          </cell>
          <cell r="FK596">
            <v>0</v>
          </cell>
          <cell r="FL596">
            <v>23007.823371191625</v>
          </cell>
          <cell r="FM596">
            <v>0</v>
          </cell>
          <cell r="FN596">
            <v>0</v>
          </cell>
          <cell r="FO596">
            <v>0</v>
          </cell>
          <cell r="FP596">
            <v>0</v>
          </cell>
          <cell r="FQ596">
            <v>0</v>
          </cell>
          <cell r="FR596">
            <v>0</v>
          </cell>
          <cell r="FS596">
            <v>0</v>
          </cell>
          <cell r="FT596">
            <v>0</v>
          </cell>
          <cell r="FU596">
            <v>0</v>
          </cell>
          <cell r="FV596">
            <v>0</v>
          </cell>
          <cell r="FW596">
            <v>0</v>
          </cell>
        </row>
        <row r="597">
          <cell r="B597" t="str">
            <v>Co 356</v>
          </cell>
          <cell r="G597" t="str">
            <v>Louisiana Water Service Inc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 t="str">
            <v>FILING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48792.573712162382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 t="str">
            <v>FILING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  <cell r="DD597">
            <v>0</v>
          </cell>
          <cell r="DE597">
            <v>0</v>
          </cell>
          <cell r="DF597">
            <v>0</v>
          </cell>
          <cell r="DG597">
            <v>0</v>
          </cell>
          <cell r="DH597">
            <v>0</v>
          </cell>
          <cell r="DI597">
            <v>0</v>
          </cell>
          <cell r="DJ597">
            <v>71591.911962494414</v>
          </cell>
          <cell r="DK597">
            <v>0</v>
          </cell>
          <cell r="DL597">
            <v>0</v>
          </cell>
          <cell r="DM597">
            <v>0</v>
          </cell>
          <cell r="DN597">
            <v>0</v>
          </cell>
          <cell r="DO597">
            <v>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  <cell r="DU597">
            <v>0</v>
          </cell>
          <cell r="DV597" t="str">
            <v>FILING</v>
          </cell>
          <cell r="DW597">
            <v>0</v>
          </cell>
          <cell r="DX597">
            <v>0</v>
          </cell>
          <cell r="DY597">
            <v>0</v>
          </cell>
          <cell r="DZ597">
            <v>0</v>
          </cell>
          <cell r="EA597">
            <v>0</v>
          </cell>
          <cell r="EB597">
            <v>0</v>
          </cell>
          <cell r="EC597">
            <v>0</v>
          </cell>
          <cell r="ED597">
            <v>0</v>
          </cell>
          <cell r="EE597">
            <v>0</v>
          </cell>
          <cell r="EF597">
            <v>0</v>
          </cell>
          <cell r="EG597">
            <v>0</v>
          </cell>
          <cell r="EH597">
            <v>57189.276558628044</v>
          </cell>
          <cell r="EI597">
            <v>0</v>
          </cell>
          <cell r="EJ597">
            <v>0</v>
          </cell>
          <cell r="EK597">
            <v>0</v>
          </cell>
          <cell r="EL597">
            <v>0</v>
          </cell>
          <cell r="EM597">
            <v>0</v>
          </cell>
          <cell r="EN597">
            <v>0</v>
          </cell>
          <cell r="EO597">
            <v>0</v>
          </cell>
          <cell r="EP597">
            <v>0</v>
          </cell>
          <cell r="EQ597">
            <v>0</v>
          </cell>
          <cell r="ER597">
            <v>0</v>
          </cell>
          <cell r="ES597">
            <v>0</v>
          </cell>
          <cell r="ET597">
            <v>0</v>
          </cell>
          <cell r="EU597">
            <v>0</v>
          </cell>
          <cell r="EV597">
            <v>0</v>
          </cell>
          <cell r="EW597">
            <v>0</v>
          </cell>
          <cell r="EX597">
            <v>0</v>
          </cell>
          <cell r="EY597">
            <v>0</v>
          </cell>
          <cell r="EZ597">
            <v>0</v>
          </cell>
          <cell r="FA597">
            <v>0</v>
          </cell>
          <cell r="FB597">
            <v>0</v>
          </cell>
          <cell r="FC597">
            <v>0</v>
          </cell>
          <cell r="FD597">
            <v>0</v>
          </cell>
          <cell r="FE597">
            <v>0</v>
          </cell>
          <cell r="FF597">
            <v>0</v>
          </cell>
          <cell r="FG597">
            <v>0</v>
          </cell>
          <cell r="FH597">
            <v>0</v>
          </cell>
          <cell r="FI597">
            <v>0</v>
          </cell>
          <cell r="FJ597">
            <v>0</v>
          </cell>
          <cell r="FK597">
            <v>0</v>
          </cell>
          <cell r="FL597">
            <v>0</v>
          </cell>
          <cell r="FM597">
            <v>0</v>
          </cell>
          <cell r="FN597">
            <v>0</v>
          </cell>
          <cell r="FO597">
            <v>0</v>
          </cell>
          <cell r="FP597">
            <v>0</v>
          </cell>
          <cell r="FQ597">
            <v>0</v>
          </cell>
          <cell r="FR597">
            <v>0</v>
          </cell>
          <cell r="FS597">
            <v>0</v>
          </cell>
          <cell r="FT597">
            <v>0</v>
          </cell>
          <cell r="FU597">
            <v>0</v>
          </cell>
          <cell r="FV597">
            <v>0</v>
          </cell>
          <cell r="FW597">
            <v>0</v>
          </cell>
        </row>
        <row r="598">
          <cell r="B598" t="str">
            <v>Co 357</v>
          </cell>
          <cell r="G598" t="str">
            <v>Utilities Inc of Louisiana</v>
          </cell>
          <cell r="BH598">
            <v>76417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 t="str">
            <v>FILING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24510.649757357911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 t="str">
            <v>FILING</v>
          </cell>
          <cell r="DD598">
            <v>0</v>
          </cell>
          <cell r="DE598">
            <v>0</v>
          </cell>
          <cell r="DF598">
            <v>0</v>
          </cell>
          <cell r="DG598">
            <v>0</v>
          </cell>
          <cell r="DH598">
            <v>0</v>
          </cell>
          <cell r="DI598">
            <v>0</v>
          </cell>
          <cell r="DJ598">
            <v>0</v>
          </cell>
          <cell r="DK598">
            <v>0</v>
          </cell>
          <cell r="DL598">
            <v>0</v>
          </cell>
          <cell r="DM598">
            <v>0</v>
          </cell>
          <cell r="DN598">
            <v>0</v>
          </cell>
          <cell r="DO598">
            <v>29766.238507232731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  <cell r="DU598">
            <v>0</v>
          </cell>
          <cell r="DV598">
            <v>0</v>
          </cell>
          <cell r="DW598">
            <v>0</v>
          </cell>
          <cell r="DX598">
            <v>0</v>
          </cell>
          <cell r="DY598">
            <v>0</v>
          </cell>
          <cell r="DZ598">
            <v>0</v>
          </cell>
          <cell r="EA598">
            <v>0</v>
          </cell>
          <cell r="EB598">
            <v>0</v>
          </cell>
          <cell r="EC598">
            <v>0</v>
          </cell>
          <cell r="ED598">
            <v>0</v>
          </cell>
          <cell r="EE598">
            <v>0</v>
          </cell>
          <cell r="EF598">
            <v>0</v>
          </cell>
          <cell r="EG598">
            <v>0</v>
          </cell>
          <cell r="EH598">
            <v>0</v>
          </cell>
          <cell r="EI598">
            <v>0</v>
          </cell>
          <cell r="EJ598">
            <v>0</v>
          </cell>
          <cell r="EK598">
            <v>0</v>
          </cell>
          <cell r="EL598">
            <v>0</v>
          </cell>
          <cell r="EM598">
            <v>0</v>
          </cell>
          <cell r="EN598">
            <v>0</v>
          </cell>
          <cell r="EO598">
            <v>0</v>
          </cell>
          <cell r="EP598">
            <v>0</v>
          </cell>
          <cell r="EQ598">
            <v>0</v>
          </cell>
          <cell r="ER598">
            <v>0</v>
          </cell>
          <cell r="ES598">
            <v>0</v>
          </cell>
          <cell r="ET598">
            <v>0</v>
          </cell>
          <cell r="EU598">
            <v>0</v>
          </cell>
          <cell r="EV598">
            <v>0</v>
          </cell>
          <cell r="EW598">
            <v>0</v>
          </cell>
          <cell r="EX598">
            <v>0</v>
          </cell>
          <cell r="EY598">
            <v>0</v>
          </cell>
          <cell r="EZ598">
            <v>0</v>
          </cell>
          <cell r="FA598">
            <v>0</v>
          </cell>
          <cell r="FB598">
            <v>0</v>
          </cell>
          <cell r="FC598">
            <v>0</v>
          </cell>
          <cell r="FD598">
            <v>0</v>
          </cell>
          <cell r="FE598">
            <v>0</v>
          </cell>
          <cell r="FF598">
            <v>0</v>
          </cell>
          <cell r="FG598">
            <v>0</v>
          </cell>
          <cell r="FH598">
            <v>0</v>
          </cell>
          <cell r="FI598">
            <v>0</v>
          </cell>
          <cell r="FJ598">
            <v>0</v>
          </cell>
          <cell r="FK598">
            <v>0</v>
          </cell>
          <cell r="FL598">
            <v>0</v>
          </cell>
          <cell r="FM598">
            <v>0</v>
          </cell>
          <cell r="FN598">
            <v>0</v>
          </cell>
          <cell r="FO598">
            <v>0</v>
          </cell>
          <cell r="FP598">
            <v>0</v>
          </cell>
          <cell r="FQ598">
            <v>0</v>
          </cell>
          <cell r="FR598">
            <v>0</v>
          </cell>
          <cell r="FS598">
            <v>0</v>
          </cell>
          <cell r="FT598">
            <v>0</v>
          </cell>
          <cell r="FU598">
            <v>0</v>
          </cell>
          <cell r="FV598">
            <v>0</v>
          </cell>
          <cell r="FW598">
            <v>0</v>
          </cell>
        </row>
        <row r="599">
          <cell r="B599" t="str">
            <v>Co 332</v>
          </cell>
          <cell r="G599" t="str">
            <v>Colchester Public Service Corp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 t="str">
            <v>FILING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  <cell r="DD599">
            <v>0</v>
          </cell>
          <cell r="DE599">
            <v>0</v>
          </cell>
          <cell r="DF599">
            <v>0</v>
          </cell>
          <cell r="DG599">
            <v>0</v>
          </cell>
          <cell r="DH599">
            <v>0</v>
          </cell>
          <cell r="DI599">
            <v>0</v>
          </cell>
          <cell r="DJ599">
            <v>0</v>
          </cell>
          <cell r="DK599">
            <v>0</v>
          </cell>
          <cell r="DL599">
            <v>0</v>
          </cell>
          <cell r="DM599">
            <v>0</v>
          </cell>
          <cell r="DN599">
            <v>0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  <cell r="DU599">
            <v>0</v>
          </cell>
          <cell r="DV599">
            <v>0</v>
          </cell>
          <cell r="DW599">
            <v>0</v>
          </cell>
          <cell r="DX599">
            <v>0</v>
          </cell>
          <cell r="DY599">
            <v>0</v>
          </cell>
          <cell r="DZ599">
            <v>0</v>
          </cell>
          <cell r="EA599">
            <v>0</v>
          </cell>
          <cell r="EB599">
            <v>0</v>
          </cell>
          <cell r="EC599">
            <v>0</v>
          </cell>
          <cell r="ED599">
            <v>0</v>
          </cell>
          <cell r="EE599">
            <v>0</v>
          </cell>
          <cell r="EF599">
            <v>0</v>
          </cell>
          <cell r="EG599">
            <v>0</v>
          </cell>
          <cell r="EH599">
            <v>0</v>
          </cell>
          <cell r="EI599">
            <v>0</v>
          </cell>
          <cell r="EJ599">
            <v>0</v>
          </cell>
          <cell r="EK599">
            <v>0</v>
          </cell>
          <cell r="EL599">
            <v>0</v>
          </cell>
          <cell r="EM599">
            <v>0</v>
          </cell>
          <cell r="EN599">
            <v>0</v>
          </cell>
          <cell r="EO599">
            <v>0</v>
          </cell>
          <cell r="EP599">
            <v>0</v>
          </cell>
          <cell r="EQ599">
            <v>0</v>
          </cell>
          <cell r="ER599">
            <v>0</v>
          </cell>
          <cell r="ES599">
            <v>0</v>
          </cell>
          <cell r="ET599">
            <v>0</v>
          </cell>
          <cell r="EU599">
            <v>0</v>
          </cell>
          <cell r="EV599">
            <v>0</v>
          </cell>
          <cell r="EW599">
            <v>0</v>
          </cell>
          <cell r="EX599">
            <v>0</v>
          </cell>
          <cell r="EY599">
            <v>0</v>
          </cell>
          <cell r="EZ599">
            <v>0</v>
          </cell>
          <cell r="FA599">
            <v>0</v>
          </cell>
          <cell r="FB599">
            <v>0</v>
          </cell>
          <cell r="FC599">
            <v>0</v>
          </cell>
          <cell r="FD599">
            <v>0</v>
          </cell>
          <cell r="FE599">
            <v>0</v>
          </cell>
          <cell r="FF599">
            <v>0</v>
          </cell>
          <cell r="FG599">
            <v>0</v>
          </cell>
          <cell r="FH599">
            <v>0</v>
          </cell>
          <cell r="FI599">
            <v>0</v>
          </cell>
          <cell r="FJ599">
            <v>0</v>
          </cell>
          <cell r="FK599">
            <v>0</v>
          </cell>
          <cell r="FL599">
            <v>0</v>
          </cell>
          <cell r="FM599">
            <v>0</v>
          </cell>
          <cell r="FN599">
            <v>0</v>
          </cell>
          <cell r="FO599">
            <v>0</v>
          </cell>
          <cell r="FP599">
            <v>0</v>
          </cell>
          <cell r="FQ599">
            <v>0</v>
          </cell>
          <cell r="FR599">
            <v>0</v>
          </cell>
          <cell r="FS599">
            <v>0</v>
          </cell>
          <cell r="FT599">
            <v>0</v>
          </cell>
          <cell r="FU599">
            <v>0</v>
          </cell>
          <cell r="FV599">
            <v>0</v>
          </cell>
          <cell r="FW599">
            <v>0</v>
          </cell>
        </row>
        <row r="600">
          <cell r="B600" t="str">
            <v>Co 286</v>
          </cell>
          <cell r="G600" t="str">
            <v xml:space="preserve">Green Ridge Utilities Inc 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 t="str">
            <v>FILING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9564.4704012724815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 t="str">
            <v>FILING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  <cell r="DD600">
            <v>0</v>
          </cell>
          <cell r="DE600">
            <v>0</v>
          </cell>
          <cell r="DF600">
            <v>5249.3241465719748</v>
          </cell>
          <cell r="DG600">
            <v>0</v>
          </cell>
          <cell r="DH600">
            <v>0</v>
          </cell>
          <cell r="DI600">
            <v>0</v>
          </cell>
          <cell r="DJ600">
            <v>0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 t="str">
            <v>FILING</v>
          </cell>
          <cell r="DS600">
            <v>0</v>
          </cell>
          <cell r="DT600">
            <v>0</v>
          </cell>
          <cell r="DU600">
            <v>0</v>
          </cell>
          <cell r="DV600">
            <v>0</v>
          </cell>
          <cell r="DW600">
            <v>0</v>
          </cell>
          <cell r="DX600">
            <v>0</v>
          </cell>
          <cell r="DY600">
            <v>0</v>
          </cell>
          <cell r="DZ600">
            <v>0</v>
          </cell>
          <cell r="EA600">
            <v>0</v>
          </cell>
          <cell r="EB600">
            <v>0</v>
          </cell>
          <cell r="EC600">
            <v>0</v>
          </cell>
          <cell r="ED600">
            <v>4755.1437428210411</v>
          </cell>
          <cell r="EE600">
            <v>0</v>
          </cell>
          <cell r="EF600">
            <v>0</v>
          </cell>
          <cell r="EG600">
            <v>0</v>
          </cell>
          <cell r="EH600">
            <v>0</v>
          </cell>
          <cell r="EI600">
            <v>0</v>
          </cell>
          <cell r="EJ600">
            <v>0</v>
          </cell>
          <cell r="EK600">
            <v>0</v>
          </cell>
          <cell r="EL600">
            <v>0</v>
          </cell>
          <cell r="EM600">
            <v>0</v>
          </cell>
          <cell r="EN600">
            <v>0</v>
          </cell>
          <cell r="EO600">
            <v>0</v>
          </cell>
          <cell r="EP600">
            <v>0</v>
          </cell>
          <cell r="EQ600">
            <v>0</v>
          </cell>
          <cell r="ER600">
            <v>0</v>
          </cell>
          <cell r="ES600">
            <v>0</v>
          </cell>
          <cell r="ET600">
            <v>0</v>
          </cell>
          <cell r="EU600">
            <v>0</v>
          </cell>
          <cell r="EV600">
            <v>0</v>
          </cell>
          <cell r="EW600">
            <v>0</v>
          </cell>
          <cell r="EX600">
            <v>0</v>
          </cell>
          <cell r="EY600">
            <v>0</v>
          </cell>
          <cell r="EZ600">
            <v>0</v>
          </cell>
          <cell r="FA600">
            <v>0</v>
          </cell>
          <cell r="FB600">
            <v>0</v>
          </cell>
          <cell r="FC600">
            <v>0</v>
          </cell>
          <cell r="FD600">
            <v>0</v>
          </cell>
          <cell r="FE600">
            <v>0</v>
          </cell>
          <cell r="FF600">
            <v>0</v>
          </cell>
          <cell r="FG600">
            <v>0</v>
          </cell>
          <cell r="FH600">
            <v>0</v>
          </cell>
          <cell r="FI600">
            <v>0</v>
          </cell>
          <cell r="FJ600">
            <v>0</v>
          </cell>
          <cell r="FK600">
            <v>0</v>
          </cell>
          <cell r="FL600">
            <v>0</v>
          </cell>
          <cell r="FM600">
            <v>0</v>
          </cell>
          <cell r="FN600">
            <v>0</v>
          </cell>
          <cell r="FO600">
            <v>0</v>
          </cell>
          <cell r="FP600">
            <v>0</v>
          </cell>
          <cell r="FQ600">
            <v>0</v>
          </cell>
          <cell r="FR600">
            <v>0</v>
          </cell>
          <cell r="FS600">
            <v>0</v>
          </cell>
          <cell r="FT600">
            <v>0</v>
          </cell>
          <cell r="FU600">
            <v>0</v>
          </cell>
          <cell r="FV600">
            <v>0</v>
          </cell>
          <cell r="FW600">
            <v>0</v>
          </cell>
        </row>
        <row r="601">
          <cell r="B601" t="str">
            <v>Co 287</v>
          </cell>
          <cell r="G601" t="str">
            <v>Provinces Utilities Inc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 t="str">
            <v>FILING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6625.1576799058312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 t="str">
            <v>FILING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  <cell r="DD601">
            <v>0</v>
          </cell>
          <cell r="DE601">
            <v>0</v>
          </cell>
          <cell r="DF601">
            <v>6905.8220100116605</v>
          </cell>
          <cell r="DG601">
            <v>0</v>
          </cell>
          <cell r="DH601">
            <v>0</v>
          </cell>
          <cell r="DI601">
            <v>0</v>
          </cell>
          <cell r="DJ601">
            <v>0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 t="str">
            <v>FILING</v>
          </cell>
          <cell r="DS601">
            <v>0</v>
          </cell>
          <cell r="DT601">
            <v>0</v>
          </cell>
          <cell r="DU601">
            <v>0</v>
          </cell>
          <cell r="DV601">
            <v>0</v>
          </cell>
          <cell r="DW601">
            <v>0</v>
          </cell>
          <cell r="DX601">
            <v>0</v>
          </cell>
          <cell r="DY601">
            <v>0</v>
          </cell>
          <cell r="DZ601">
            <v>0</v>
          </cell>
          <cell r="EA601">
            <v>0</v>
          </cell>
          <cell r="EB601">
            <v>0</v>
          </cell>
          <cell r="EC601">
            <v>0</v>
          </cell>
          <cell r="ED601">
            <v>7190.1255923560439</v>
          </cell>
          <cell r="EE601">
            <v>0</v>
          </cell>
          <cell r="EF601">
            <v>0</v>
          </cell>
          <cell r="EG601">
            <v>0</v>
          </cell>
          <cell r="EH601">
            <v>0</v>
          </cell>
          <cell r="EI601">
            <v>0</v>
          </cell>
          <cell r="EJ601">
            <v>0</v>
          </cell>
          <cell r="EK601">
            <v>0</v>
          </cell>
          <cell r="EL601">
            <v>0</v>
          </cell>
          <cell r="EM601">
            <v>0</v>
          </cell>
          <cell r="EN601">
            <v>0</v>
          </cell>
          <cell r="EO601">
            <v>0</v>
          </cell>
          <cell r="EP601">
            <v>0</v>
          </cell>
          <cell r="EQ601">
            <v>0</v>
          </cell>
          <cell r="ER601">
            <v>0</v>
          </cell>
          <cell r="ES601">
            <v>0</v>
          </cell>
          <cell r="ET601">
            <v>0</v>
          </cell>
          <cell r="EU601">
            <v>0</v>
          </cell>
          <cell r="EV601">
            <v>0</v>
          </cell>
          <cell r="EW601">
            <v>0</v>
          </cell>
          <cell r="EX601">
            <v>0</v>
          </cell>
          <cell r="EY601">
            <v>0</v>
          </cell>
          <cell r="EZ601">
            <v>0</v>
          </cell>
          <cell r="FA601">
            <v>0</v>
          </cell>
          <cell r="FB601">
            <v>0</v>
          </cell>
          <cell r="FC601">
            <v>0</v>
          </cell>
          <cell r="FD601">
            <v>0</v>
          </cell>
          <cell r="FE601">
            <v>0</v>
          </cell>
          <cell r="FF601">
            <v>0</v>
          </cell>
          <cell r="FG601">
            <v>0</v>
          </cell>
          <cell r="FH601">
            <v>0</v>
          </cell>
          <cell r="FI601">
            <v>0</v>
          </cell>
          <cell r="FJ601">
            <v>0</v>
          </cell>
          <cell r="FK601">
            <v>0</v>
          </cell>
          <cell r="FL601">
            <v>0</v>
          </cell>
          <cell r="FM601">
            <v>0</v>
          </cell>
          <cell r="FN601">
            <v>0</v>
          </cell>
          <cell r="FO601">
            <v>0</v>
          </cell>
          <cell r="FP601">
            <v>0</v>
          </cell>
          <cell r="FQ601">
            <v>0</v>
          </cell>
          <cell r="FR601">
            <v>0</v>
          </cell>
          <cell r="FS601">
            <v>0</v>
          </cell>
          <cell r="FT601">
            <v>0</v>
          </cell>
          <cell r="FU601">
            <v>0</v>
          </cell>
          <cell r="FV601">
            <v>0</v>
          </cell>
          <cell r="FW601">
            <v>0</v>
          </cell>
        </row>
        <row r="602">
          <cell r="B602" t="str">
            <v>Co 288</v>
          </cell>
          <cell r="G602" t="str">
            <v>Maryland Water Services Inc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  <cell r="BL602">
            <v>0</v>
          </cell>
          <cell r="BM602">
            <v>0</v>
          </cell>
          <cell r="BN602">
            <v>0</v>
          </cell>
          <cell r="BO602">
            <v>13750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13750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 t="str">
            <v>FILING</v>
          </cell>
          <cell r="CK602">
            <v>0</v>
          </cell>
          <cell r="CL602">
            <v>0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15746.271147642386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  <cell r="DD602">
            <v>0</v>
          </cell>
          <cell r="DE602">
            <v>0</v>
          </cell>
          <cell r="DF602">
            <v>0</v>
          </cell>
          <cell r="DG602">
            <v>0</v>
          </cell>
          <cell r="DH602">
            <v>0</v>
          </cell>
          <cell r="DI602">
            <v>0</v>
          </cell>
          <cell r="DJ602">
            <v>0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  <cell r="DU602">
            <v>0</v>
          </cell>
          <cell r="DV602">
            <v>0</v>
          </cell>
          <cell r="DW602">
            <v>0</v>
          </cell>
          <cell r="DX602">
            <v>0</v>
          </cell>
          <cell r="DY602">
            <v>0</v>
          </cell>
          <cell r="DZ602">
            <v>0</v>
          </cell>
          <cell r="EA602">
            <v>0</v>
          </cell>
          <cell r="EB602">
            <v>0</v>
          </cell>
          <cell r="EC602">
            <v>0</v>
          </cell>
          <cell r="ED602">
            <v>0</v>
          </cell>
          <cell r="EE602">
            <v>0</v>
          </cell>
          <cell r="EF602">
            <v>0</v>
          </cell>
          <cell r="EG602">
            <v>0</v>
          </cell>
          <cell r="EH602">
            <v>0</v>
          </cell>
          <cell r="EI602">
            <v>0</v>
          </cell>
          <cell r="EJ602">
            <v>0</v>
          </cell>
          <cell r="EK602">
            <v>0</v>
          </cell>
          <cell r="EL602">
            <v>0</v>
          </cell>
          <cell r="EM602">
            <v>0</v>
          </cell>
          <cell r="EN602">
            <v>0</v>
          </cell>
          <cell r="EO602">
            <v>0</v>
          </cell>
          <cell r="EP602">
            <v>0</v>
          </cell>
          <cell r="EQ602">
            <v>0</v>
          </cell>
          <cell r="ER602">
            <v>0</v>
          </cell>
          <cell r="ES602">
            <v>0</v>
          </cell>
          <cell r="ET602">
            <v>0</v>
          </cell>
          <cell r="EU602">
            <v>0</v>
          </cell>
          <cell r="EV602">
            <v>0</v>
          </cell>
          <cell r="EW602">
            <v>0</v>
          </cell>
          <cell r="EX602">
            <v>0</v>
          </cell>
          <cell r="EY602">
            <v>0</v>
          </cell>
          <cell r="EZ602">
            <v>0</v>
          </cell>
          <cell r="FA602">
            <v>0</v>
          </cell>
          <cell r="FB602">
            <v>0</v>
          </cell>
          <cell r="FC602">
            <v>0</v>
          </cell>
          <cell r="FD602">
            <v>0</v>
          </cell>
          <cell r="FE602">
            <v>0</v>
          </cell>
          <cell r="FF602">
            <v>0</v>
          </cell>
          <cell r="FG602">
            <v>0</v>
          </cell>
          <cell r="FH602">
            <v>0</v>
          </cell>
          <cell r="FI602">
            <v>0</v>
          </cell>
          <cell r="FJ602">
            <v>0</v>
          </cell>
          <cell r="FK602">
            <v>0</v>
          </cell>
          <cell r="FL602">
            <v>0</v>
          </cell>
          <cell r="FM602">
            <v>0</v>
          </cell>
          <cell r="FN602">
            <v>0</v>
          </cell>
          <cell r="FO602">
            <v>0</v>
          </cell>
          <cell r="FP602">
            <v>0</v>
          </cell>
          <cell r="FQ602">
            <v>0</v>
          </cell>
          <cell r="FR602">
            <v>0</v>
          </cell>
          <cell r="FS602">
            <v>0</v>
          </cell>
          <cell r="FT602">
            <v>0</v>
          </cell>
          <cell r="FU602">
            <v>0</v>
          </cell>
          <cell r="FV602">
            <v>0</v>
          </cell>
          <cell r="FW602">
            <v>0</v>
          </cell>
        </row>
        <row r="603">
          <cell r="B603" t="str">
            <v>Co 333</v>
          </cell>
          <cell r="G603" t="str">
            <v>Massanutten Public Serv Corp</v>
          </cell>
          <cell r="BH603">
            <v>0</v>
          </cell>
          <cell r="BI603">
            <v>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 t="str">
            <v>FILING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7007.9017503446885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 t="str">
            <v>FILING</v>
          </cell>
          <cell r="DD603">
            <v>0</v>
          </cell>
          <cell r="DE603">
            <v>0</v>
          </cell>
          <cell r="DF603">
            <v>0</v>
          </cell>
          <cell r="DG603">
            <v>0</v>
          </cell>
          <cell r="DH603">
            <v>0</v>
          </cell>
          <cell r="DI603">
            <v>16303.204448318298</v>
          </cell>
          <cell r="DJ603">
            <v>0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  <cell r="DU603">
            <v>0</v>
          </cell>
          <cell r="DV603">
            <v>0</v>
          </cell>
          <cell r="DW603">
            <v>0</v>
          </cell>
          <cell r="DX603">
            <v>0</v>
          </cell>
          <cell r="DY603">
            <v>0</v>
          </cell>
          <cell r="DZ603">
            <v>0</v>
          </cell>
          <cell r="EA603" t="str">
            <v>FILING</v>
          </cell>
          <cell r="EB603">
            <v>0</v>
          </cell>
          <cell r="EC603">
            <v>0</v>
          </cell>
          <cell r="ED603">
            <v>0</v>
          </cell>
          <cell r="EE603">
            <v>0</v>
          </cell>
          <cell r="EF603">
            <v>0</v>
          </cell>
          <cell r="EG603">
            <v>14593.498266414186</v>
          </cell>
          <cell r="EH603">
            <v>0</v>
          </cell>
          <cell r="EI603">
            <v>0</v>
          </cell>
          <cell r="EJ603">
            <v>0</v>
          </cell>
          <cell r="EK603">
            <v>0</v>
          </cell>
          <cell r="EL603">
            <v>0</v>
          </cell>
          <cell r="EM603">
            <v>0</v>
          </cell>
          <cell r="EN603">
            <v>0</v>
          </cell>
          <cell r="EO603">
            <v>0</v>
          </cell>
          <cell r="EP603">
            <v>0</v>
          </cell>
          <cell r="EQ603">
            <v>0</v>
          </cell>
          <cell r="ER603">
            <v>0</v>
          </cell>
          <cell r="ES603">
            <v>0</v>
          </cell>
          <cell r="ET603">
            <v>0</v>
          </cell>
          <cell r="EU603">
            <v>0</v>
          </cell>
          <cell r="EV603">
            <v>0</v>
          </cell>
          <cell r="EW603">
            <v>0</v>
          </cell>
          <cell r="EX603">
            <v>0</v>
          </cell>
          <cell r="EY603">
            <v>0</v>
          </cell>
          <cell r="EZ603">
            <v>0</v>
          </cell>
          <cell r="FA603">
            <v>0</v>
          </cell>
          <cell r="FB603">
            <v>0</v>
          </cell>
          <cell r="FC603">
            <v>0</v>
          </cell>
          <cell r="FD603">
            <v>0</v>
          </cell>
          <cell r="FE603">
            <v>0</v>
          </cell>
          <cell r="FF603">
            <v>0</v>
          </cell>
          <cell r="FG603">
            <v>0</v>
          </cell>
          <cell r="FH603">
            <v>0</v>
          </cell>
          <cell r="FI603">
            <v>0</v>
          </cell>
          <cell r="FJ603">
            <v>0</v>
          </cell>
          <cell r="FK603">
            <v>0</v>
          </cell>
          <cell r="FL603">
            <v>0</v>
          </cell>
          <cell r="FM603">
            <v>0</v>
          </cell>
          <cell r="FN603">
            <v>0</v>
          </cell>
          <cell r="FO603">
            <v>0</v>
          </cell>
          <cell r="FP603">
            <v>0</v>
          </cell>
          <cell r="FQ603">
            <v>0</v>
          </cell>
          <cell r="FR603">
            <v>0</v>
          </cell>
          <cell r="FS603">
            <v>0</v>
          </cell>
          <cell r="FT603">
            <v>0</v>
          </cell>
          <cell r="FU603">
            <v>0</v>
          </cell>
          <cell r="FV603">
            <v>0</v>
          </cell>
          <cell r="FW603">
            <v>0</v>
          </cell>
        </row>
        <row r="604">
          <cell r="B604" t="str">
            <v>Co 315</v>
          </cell>
          <cell r="G604" t="str">
            <v>Utilities Inc of Westgate</v>
          </cell>
          <cell r="BH604">
            <v>0</v>
          </cell>
          <cell r="BI604">
            <v>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B604" t="str">
            <v>FILING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4975.5399744762535</v>
          </cell>
          <cell r="CL604">
            <v>0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  <cell r="DD604">
            <v>0</v>
          </cell>
          <cell r="DE604">
            <v>0</v>
          </cell>
          <cell r="DF604">
            <v>0</v>
          </cell>
          <cell r="DG604">
            <v>0</v>
          </cell>
          <cell r="DH604">
            <v>0</v>
          </cell>
          <cell r="DI604">
            <v>0</v>
          </cell>
          <cell r="DJ604">
            <v>0</v>
          </cell>
          <cell r="DK604">
            <v>0</v>
          </cell>
          <cell r="DL604" t="str">
            <v>FILING</v>
          </cell>
          <cell r="DM604">
            <v>0</v>
          </cell>
          <cell r="DN604">
            <v>0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  <cell r="DU604">
            <v>5873.0446985442013</v>
          </cell>
          <cell r="DV604">
            <v>0</v>
          </cell>
          <cell r="DW604">
            <v>0</v>
          </cell>
          <cell r="DX604">
            <v>0</v>
          </cell>
          <cell r="DY604">
            <v>0</v>
          </cell>
          <cell r="DZ604">
            <v>0</v>
          </cell>
          <cell r="EA604">
            <v>0</v>
          </cell>
          <cell r="EB604">
            <v>0</v>
          </cell>
          <cell r="EC604">
            <v>0</v>
          </cell>
          <cell r="ED604">
            <v>0</v>
          </cell>
          <cell r="EE604">
            <v>0</v>
          </cell>
          <cell r="EF604">
            <v>0</v>
          </cell>
          <cell r="EG604">
            <v>0</v>
          </cell>
          <cell r="EH604">
            <v>0</v>
          </cell>
          <cell r="EI604">
            <v>0</v>
          </cell>
          <cell r="EJ604">
            <v>0</v>
          </cell>
          <cell r="EK604">
            <v>0</v>
          </cell>
          <cell r="EL604">
            <v>0</v>
          </cell>
          <cell r="EM604">
            <v>0</v>
          </cell>
          <cell r="EN604">
            <v>0</v>
          </cell>
          <cell r="EO604">
            <v>0</v>
          </cell>
          <cell r="EP604">
            <v>0</v>
          </cell>
          <cell r="EQ604">
            <v>0</v>
          </cell>
          <cell r="ER604">
            <v>0</v>
          </cell>
          <cell r="ES604">
            <v>0</v>
          </cell>
          <cell r="ET604">
            <v>0</v>
          </cell>
          <cell r="EU604">
            <v>0</v>
          </cell>
          <cell r="EV604">
            <v>0</v>
          </cell>
          <cell r="EW604">
            <v>0</v>
          </cell>
          <cell r="EX604">
            <v>0</v>
          </cell>
          <cell r="EY604">
            <v>0</v>
          </cell>
          <cell r="EZ604">
            <v>0</v>
          </cell>
          <cell r="FA604">
            <v>0</v>
          </cell>
          <cell r="FB604">
            <v>0</v>
          </cell>
          <cell r="FC604">
            <v>0</v>
          </cell>
          <cell r="FD604">
            <v>0</v>
          </cell>
          <cell r="FE604">
            <v>0</v>
          </cell>
          <cell r="FF604">
            <v>0</v>
          </cell>
          <cell r="FG604">
            <v>0</v>
          </cell>
          <cell r="FH604">
            <v>0</v>
          </cell>
          <cell r="FI604">
            <v>0</v>
          </cell>
          <cell r="FJ604">
            <v>0</v>
          </cell>
          <cell r="FK604">
            <v>0</v>
          </cell>
          <cell r="FL604">
            <v>0</v>
          </cell>
          <cell r="FM604">
            <v>0</v>
          </cell>
          <cell r="FN604">
            <v>0</v>
          </cell>
          <cell r="FO604">
            <v>0</v>
          </cell>
          <cell r="FP604">
            <v>0</v>
          </cell>
          <cell r="FQ604">
            <v>0</v>
          </cell>
          <cell r="FR604">
            <v>0</v>
          </cell>
          <cell r="FS604">
            <v>0</v>
          </cell>
          <cell r="FT604">
            <v>0</v>
          </cell>
          <cell r="FU604">
            <v>0</v>
          </cell>
          <cell r="FV604">
            <v>0</v>
          </cell>
          <cell r="FW604">
            <v>0</v>
          </cell>
        </row>
        <row r="605">
          <cell r="B605" t="str">
            <v>Co 316</v>
          </cell>
          <cell r="G605" t="str">
            <v>Utilities Inc of Pennsylvania</v>
          </cell>
          <cell r="BH605">
            <v>0</v>
          </cell>
          <cell r="BI605">
            <v>0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 t="str">
            <v>FILING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1847.7608457251117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 t="str">
            <v>FILING</v>
          </cell>
          <cell r="DA605">
            <v>0</v>
          </cell>
          <cell r="DB605">
            <v>0</v>
          </cell>
          <cell r="DC605">
            <v>0</v>
          </cell>
          <cell r="DD605">
            <v>0</v>
          </cell>
          <cell r="DE605">
            <v>0</v>
          </cell>
          <cell r="DF605">
            <v>0</v>
          </cell>
          <cell r="DG605">
            <v>0</v>
          </cell>
          <cell r="DH605">
            <v>0</v>
          </cell>
          <cell r="DI605">
            <v>8375.5869157006164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  <cell r="DU605">
            <v>0</v>
          </cell>
          <cell r="DV605">
            <v>0</v>
          </cell>
          <cell r="DW605">
            <v>0</v>
          </cell>
          <cell r="DX605">
            <v>0</v>
          </cell>
          <cell r="DY605">
            <v>0</v>
          </cell>
          <cell r="DZ605">
            <v>0</v>
          </cell>
          <cell r="EA605">
            <v>0</v>
          </cell>
          <cell r="EB605">
            <v>0</v>
          </cell>
          <cell r="EC605">
            <v>0</v>
          </cell>
          <cell r="ED605">
            <v>0</v>
          </cell>
          <cell r="EE605">
            <v>0</v>
          </cell>
          <cell r="EF605">
            <v>0</v>
          </cell>
          <cell r="EG605">
            <v>0</v>
          </cell>
          <cell r="EH605">
            <v>0</v>
          </cell>
          <cell r="EI605">
            <v>0</v>
          </cell>
          <cell r="EJ605">
            <v>0</v>
          </cell>
          <cell r="EK605">
            <v>0</v>
          </cell>
          <cell r="EL605">
            <v>0</v>
          </cell>
          <cell r="EM605">
            <v>0</v>
          </cell>
          <cell r="EN605">
            <v>0</v>
          </cell>
          <cell r="EO605">
            <v>0</v>
          </cell>
          <cell r="EP605">
            <v>0</v>
          </cell>
          <cell r="EQ605">
            <v>0</v>
          </cell>
          <cell r="ER605">
            <v>0</v>
          </cell>
          <cell r="ES605">
            <v>0</v>
          </cell>
          <cell r="ET605">
            <v>0</v>
          </cell>
          <cell r="EU605">
            <v>0</v>
          </cell>
          <cell r="EV605" t="str">
            <v>FILING</v>
          </cell>
          <cell r="EW605">
            <v>0</v>
          </cell>
          <cell r="EX605">
            <v>0</v>
          </cell>
          <cell r="EY605">
            <v>0</v>
          </cell>
          <cell r="EZ605">
            <v>0</v>
          </cell>
          <cell r="FA605">
            <v>0</v>
          </cell>
          <cell r="FB605">
            <v>0</v>
          </cell>
          <cell r="FC605">
            <v>0</v>
          </cell>
          <cell r="FD605">
            <v>0</v>
          </cell>
          <cell r="FE605">
            <v>5837.0798362585338</v>
          </cell>
          <cell r="FF605">
            <v>0</v>
          </cell>
          <cell r="FG605">
            <v>0</v>
          </cell>
          <cell r="FH605">
            <v>0</v>
          </cell>
          <cell r="FI605">
            <v>0</v>
          </cell>
          <cell r="FJ605">
            <v>0</v>
          </cell>
          <cell r="FK605">
            <v>0</v>
          </cell>
          <cell r="FL605">
            <v>0</v>
          </cell>
          <cell r="FM605">
            <v>0</v>
          </cell>
          <cell r="FN605">
            <v>0</v>
          </cell>
          <cell r="FO605">
            <v>0</v>
          </cell>
          <cell r="FP605">
            <v>0</v>
          </cell>
          <cell r="FQ605">
            <v>0</v>
          </cell>
          <cell r="FR605">
            <v>0</v>
          </cell>
          <cell r="FS605">
            <v>0</v>
          </cell>
          <cell r="FT605">
            <v>0</v>
          </cell>
          <cell r="FU605">
            <v>0</v>
          </cell>
          <cell r="FV605">
            <v>0</v>
          </cell>
          <cell r="FW605">
            <v>0</v>
          </cell>
        </row>
        <row r="606">
          <cell r="B606" t="str">
            <v>Co 317</v>
          </cell>
          <cell r="G606" t="str">
            <v>Penn Estates Utilities Inc</v>
          </cell>
          <cell r="BH606">
            <v>0</v>
          </cell>
          <cell r="BI606">
            <v>0</v>
          </cell>
          <cell r="BJ606">
            <v>0</v>
          </cell>
          <cell r="BK606">
            <v>0</v>
          </cell>
          <cell r="BL606">
            <v>0</v>
          </cell>
          <cell r="BM606" t="str">
            <v>FILING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14297.180549532381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 t="str">
            <v>FILING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23105.283256351995</v>
          </cell>
          <cell r="DA606">
            <v>0</v>
          </cell>
          <cell r="DB606">
            <v>0</v>
          </cell>
          <cell r="DC606">
            <v>0</v>
          </cell>
          <cell r="DD606">
            <v>0</v>
          </cell>
          <cell r="DE606">
            <v>0</v>
          </cell>
          <cell r="DF606">
            <v>0</v>
          </cell>
          <cell r="DG606">
            <v>0</v>
          </cell>
          <cell r="DH606">
            <v>0</v>
          </cell>
          <cell r="DI606">
            <v>0</v>
          </cell>
          <cell r="DJ606">
            <v>0</v>
          </cell>
          <cell r="DK606">
            <v>0</v>
          </cell>
          <cell r="DL606">
            <v>0</v>
          </cell>
          <cell r="DM606">
            <v>0</v>
          </cell>
          <cell r="DN606">
            <v>0</v>
          </cell>
          <cell r="DO606">
            <v>0</v>
          </cell>
          <cell r="DP606">
            <v>0</v>
          </cell>
          <cell r="DQ606">
            <v>0</v>
          </cell>
          <cell r="DR606">
            <v>0</v>
          </cell>
          <cell r="DS606">
            <v>0</v>
          </cell>
          <cell r="DT606">
            <v>0</v>
          </cell>
          <cell r="DU606">
            <v>0</v>
          </cell>
          <cell r="DV606">
            <v>0</v>
          </cell>
          <cell r="DW606">
            <v>0</v>
          </cell>
          <cell r="DX606">
            <v>0</v>
          </cell>
          <cell r="DY606">
            <v>0</v>
          </cell>
          <cell r="DZ606">
            <v>0</v>
          </cell>
          <cell r="EA606">
            <v>0</v>
          </cell>
          <cell r="EB606">
            <v>0</v>
          </cell>
          <cell r="EC606">
            <v>0</v>
          </cell>
          <cell r="ED606">
            <v>0</v>
          </cell>
          <cell r="EE606">
            <v>0</v>
          </cell>
          <cell r="EF606">
            <v>0</v>
          </cell>
          <cell r="EG606">
            <v>0</v>
          </cell>
          <cell r="EH606">
            <v>0</v>
          </cell>
          <cell r="EI606">
            <v>0</v>
          </cell>
          <cell r="EJ606">
            <v>0</v>
          </cell>
          <cell r="EK606">
            <v>0</v>
          </cell>
          <cell r="EL606">
            <v>0</v>
          </cell>
          <cell r="EM606">
            <v>0</v>
          </cell>
          <cell r="EN606">
            <v>0</v>
          </cell>
          <cell r="EO606">
            <v>0</v>
          </cell>
          <cell r="EP606">
            <v>0</v>
          </cell>
          <cell r="EQ606">
            <v>0</v>
          </cell>
          <cell r="ER606">
            <v>0</v>
          </cell>
          <cell r="ES606">
            <v>0</v>
          </cell>
          <cell r="ET606">
            <v>0</v>
          </cell>
          <cell r="EU606">
            <v>0</v>
          </cell>
          <cell r="EV606">
            <v>0</v>
          </cell>
          <cell r="EW606">
            <v>0</v>
          </cell>
          <cell r="EX606">
            <v>0</v>
          </cell>
          <cell r="EY606">
            <v>0</v>
          </cell>
          <cell r="EZ606">
            <v>0</v>
          </cell>
          <cell r="FA606">
            <v>0</v>
          </cell>
          <cell r="FB606">
            <v>0</v>
          </cell>
          <cell r="FC606">
            <v>0</v>
          </cell>
          <cell r="FD606">
            <v>0</v>
          </cell>
          <cell r="FE606">
            <v>0</v>
          </cell>
          <cell r="FF606">
            <v>0</v>
          </cell>
          <cell r="FG606">
            <v>0</v>
          </cell>
          <cell r="FH606">
            <v>0</v>
          </cell>
          <cell r="FI606">
            <v>0</v>
          </cell>
          <cell r="FJ606">
            <v>0</v>
          </cell>
          <cell r="FK606">
            <v>0</v>
          </cell>
          <cell r="FL606">
            <v>0</v>
          </cell>
          <cell r="FM606">
            <v>0</v>
          </cell>
          <cell r="FN606">
            <v>0</v>
          </cell>
          <cell r="FO606">
            <v>0</v>
          </cell>
          <cell r="FP606">
            <v>0</v>
          </cell>
          <cell r="FQ606">
            <v>0</v>
          </cell>
          <cell r="FR606">
            <v>0</v>
          </cell>
          <cell r="FS606">
            <v>0</v>
          </cell>
          <cell r="FT606">
            <v>0</v>
          </cell>
          <cell r="FU606">
            <v>0</v>
          </cell>
          <cell r="FV606">
            <v>0</v>
          </cell>
          <cell r="FW606">
            <v>0</v>
          </cell>
        </row>
        <row r="607">
          <cell r="B607" t="str">
            <v>Co 385</v>
          </cell>
          <cell r="G607" t="str">
            <v>Utilities Inc of Georgia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 t="str">
            <v>FILING</v>
          </cell>
          <cell r="BN607">
            <v>11500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6825.5833000000002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6826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6697.5838527999995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  <cell r="DD607">
            <v>0</v>
          </cell>
          <cell r="DE607">
            <v>0</v>
          </cell>
          <cell r="DF607">
            <v>0</v>
          </cell>
          <cell r="DG607">
            <v>0</v>
          </cell>
          <cell r="DH607">
            <v>0</v>
          </cell>
          <cell r="DI607">
            <v>0</v>
          </cell>
          <cell r="DJ607">
            <v>6941.8879740948496</v>
          </cell>
          <cell r="DK607">
            <v>0</v>
          </cell>
          <cell r="DL607">
            <v>0</v>
          </cell>
          <cell r="DM607">
            <v>0</v>
          </cell>
          <cell r="DN607">
            <v>0</v>
          </cell>
          <cell r="DO607">
            <v>0</v>
          </cell>
          <cell r="DP607">
            <v>0</v>
          </cell>
          <cell r="DQ607">
            <v>0</v>
          </cell>
          <cell r="DR607">
            <v>0</v>
          </cell>
          <cell r="DS607">
            <v>0</v>
          </cell>
          <cell r="DT607">
            <v>0</v>
          </cell>
          <cell r="DU607">
            <v>0</v>
          </cell>
          <cell r="DV607">
            <v>7192.0238236842079</v>
          </cell>
          <cell r="DW607">
            <v>0</v>
          </cell>
          <cell r="DX607">
            <v>0</v>
          </cell>
          <cell r="DY607">
            <v>0</v>
          </cell>
          <cell r="DZ607">
            <v>0</v>
          </cell>
          <cell r="EA607">
            <v>0</v>
          </cell>
          <cell r="EB607">
            <v>0</v>
          </cell>
          <cell r="EC607">
            <v>0</v>
          </cell>
          <cell r="ED607">
            <v>0</v>
          </cell>
          <cell r="EE607">
            <v>0</v>
          </cell>
          <cell r="EF607">
            <v>0</v>
          </cell>
          <cell r="EG607">
            <v>0</v>
          </cell>
          <cell r="EH607">
            <v>7451.1970204277686</v>
          </cell>
          <cell r="EI607">
            <v>0</v>
          </cell>
          <cell r="EJ607">
            <v>0</v>
          </cell>
          <cell r="EK607">
            <v>0</v>
          </cell>
          <cell r="EL607">
            <v>0</v>
          </cell>
          <cell r="EM607">
            <v>0</v>
          </cell>
          <cell r="EN607">
            <v>0</v>
          </cell>
          <cell r="EO607">
            <v>0</v>
          </cell>
          <cell r="EP607">
            <v>0</v>
          </cell>
          <cell r="EQ607">
            <v>0</v>
          </cell>
          <cell r="ER607">
            <v>0</v>
          </cell>
          <cell r="ES607">
            <v>0</v>
          </cell>
          <cell r="ET607">
            <v>7719.7096429242774</v>
          </cell>
          <cell r="EU607">
            <v>0</v>
          </cell>
          <cell r="EV607">
            <v>0</v>
          </cell>
          <cell r="EW607">
            <v>0</v>
          </cell>
          <cell r="EX607">
            <v>0</v>
          </cell>
          <cell r="EY607">
            <v>0</v>
          </cell>
          <cell r="EZ607">
            <v>0</v>
          </cell>
          <cell r="FA607">
            <v>0</v>
          </cell>
          <cell r="FB607">
            <v>0</v>
          </cell>
          <cell r="FC607">
            <v>0</v>
          </cell>
          <cell r="FD607">
            <v>0</v>
          </cell>
          <cell r="FE607">
            <v>0</v>
          </cell>
          <cell r="FF607">
            <v>7997.8984341557161</v>
          </cell>
          <cell r="FG607">
            <v>0</v>
          </cell>
          <cell r="FH607">
            <v>0</v>
          </cell>
          <cell r="FI607">
            <v>0</v>
          </cell>
          <cell r="FJ607">
            <v>0</v>
          </cell>
          <cell r="FK607">
            <v>0</v>
          </cell>
          <cell r="FL607">
            <v>0</v>
          </cell>
          <cell r="FM607">
            <v>0</v>
          </cell>
          <cell r="FN607">
            <v>0</v>
          </cell>
          <cell r="FO607">
            <v>0</v>
          </cell>
          <cell r="FP607">
            <v>0</v>
          </cell>
          <cell r="FQ607">
            <v>0</v>
          </cell>
          <cell r="FR607">
            <v>8286.1120847478032</v>
          </cell>
          <cell r="FS607">
            <v>0</v>
          </cell>
          <cell r="FT607">
            <v>0</v>
          </cell>
          <cell r="FU607">
            <v>0</v>
          </cell>
          <cell r="FV607">
            <v>0</v>
          </cell>
          <cell r="FW607">
            <v>0</v>
          </cell>
        </row>
        <row r="608">
          <cell r="B608" t="str">
            <v>Co 181</v>
          </cell>
          <cell r="G608" t="str">
            <v>Elk River Utilities Inc</v>
          </cell>
          <cell r="BH608">
            <v>0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 t="str">
            <v>FILING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M608">
            <v>0</v>
          </cell>
          <cell r="CN608">
            <v>0</v>
          </cell>
          <cell r="CO608">
            <v>7531.3593652215914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  <cell r="DD608">
            <v>0</v>
          </cell>
          <cell r="DE608">
            <v>0</v>
          </cell>
          <cell r="DF608">
            <v>0</v>
          </cell>
          <cell r="DG608">
            <v>0</v>
          </cell>
          <cell r="DH608">
            <v>0</v>
          </cell>
          <cell r="DI608">
            <v>0</v>
          </cell>
          <cell r="DJ608">
            <v>0</v>
          </cell>
          <cell r="DK608">
            <v>0</v>
          </cell>
          <cell r="DL608">
            <v>0</v>
          </cell>
          <cell r="DM608">
            <v>0</v>
          </cell>
          <cell r="DN608">
            <v>0</v>
          </cell>
          <cell r="DO608">
            <v>0</v>
          </cell>
          <cell r="DP608">
            <v>0</v>
          </cell>
          <cell r="DQ608">
            <v>0</v>
          </cell>
          <cell r="DR608">
            <v>0</v>
          </cell>
          <cell r="DS608">
            <v>0</v>
          </cell>
          <cell r="DT608">
            <v>0</v>
          </cell>
          <cell r="DU608">
            <v>0</v>
          </cell>
          <cell r="DV608">
            <v>0</v>
          </cell>
          <cell r="DW608">
            <v>0</v>
          </cell>
          <cell r="DX608">
            <v>0</v>
          </cell>
          <cell r="DY608">
            <v>0</v>
          </cell>
          <cell r="DZ608">
            <v>0</v>
          </cell>
          <cell r="EA608">
            <v>0</v>
          </cell>
          <cell r="EB608">
            <v>0</v>
          </cell>
          <cell r="EC608">
            <v>0</v>
          </cell>
          <cell r="ED608">
            <v>0</v>
          </cell>
          <cell r="EE608">
            <v>0</v>
          </cell>
          <cell r="EF608">
            <v>0</v>
          </cell>
          <cell r="EG608">
            <v>0</v>
          </cell>
          <cell r="EH608">
            <v>0</v>
          </cell>
          <cell r="EI608">
            <v>0</v>
          </cell>
          <cell r="EJ608">
            <v>0</v>
          </cell>
          <cell r="EK608">
            <v>0</v>
          </cell>
          <cell r="EL608">
            <v>0</v>
          </cell>
          <cell r="EM608">
            <v>0</v>
          </cell>
          <cell r="EN608">
            <v>0</v>
          </cell>
          <cell r="EO608">
            <v>0</v>
          </cell>
          <cell r="EP608">
            <v>0</v>
          </cell>
          <cell r="EQ608">
            <v>0</v>
          </cell>
          <cell r="ER608">
            <v>0</v>
          </cell>
          <cell r="ES608">
            <v>0</v>
          </cell>
          <cell r="ET608">
            <v>0</v>
          </cell>
          <cell r="EU608">
            <v>0</v>
          </cell>
          <cell r="EV608">
            <v>0</v>
          </cell>
          <cell r="EW608">
            <v>0</v>
          </cell>
          <cell r="EX608">
            <v>0</v>
          </cell>
          <cell r="EY608">
            <v>0</v>
          </cell>
          <cell r="EZ608">
            <v>0</v>
          </cell>
          <cell r="FA608">
            <v>0</v>
          </cell>
          <cell r="FB608">
            <v>0</v>
          </cell>
          <cell r="FC608">
            <v>0</v>
          </cell>
          <cell r="FD608">
            <v>0</v>
          </cell>
          <cell r="FE608">
            <v>0</v>
          </cell>
          <cell r="FF608">
            <v>0</v>
          </cell>
          <cell r="FG608">
            <v>0</v>
          </cell>
          <cell r="FH608">
            <v>0</v>
          </cell>
          <cell r="FI608">
            <v>0</v>
          </cell>
          <cell r="FJ608">
            <v>0</v>
          </cell>
          <cell r="FK608">
            <v>0</v>
          </cell>
          <cell r="FL608">
            <v>0</v>
          </cell>
          <cell r="FM608">
            <v>0</v>
          </cell>
          <cell r="FN608">
            <v>0</v>
          </cell>
          <cell r="FO608">
            <v>0</v>
          </cell>
          <cell r="FP608">
            <v>0</v>
          </cell>
          <cell r="FQ608">
            <v>0</v>
          </cell>
          <cell r="FR608">
            <v>0</v>
          </cell>
          <cell r="FS608">
            <v>0</v>
          </cell>
          <cell r="FT608">
            <v>0</v>
          </cell>
          <cell r="FU608">
            <v>0</v>
          </cell>
          <cell r="FV608">
            <v>0</v>
          </cell>
          <cell r="FW608">
            <v>0</v>
          </cell>
        </row>
        <row r="609">
          <cell r="B609" t="str">
            <v>Co 300</v>
          </cell>
          <cell r="G609" t="str">
            <v>Montague Water Co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 t="str">
            <v>FILING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M609">
            <v>0</v>
          </cell>
          <cell r="CN609">
            <v>12245.265186057406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 t="str">
            <v>FILING</v>
          </cell>
          <cell r="DA609">
            <v>0</v>
          </cell>
          <cell r="DB609">
            <v>0</v>
          </cell>
          <cell r="DC609">
            <v>0</v>
          </cell>
          <cell r="DD609">
            <v>0</v>
          </cell>
          <cell r="DE609">
            <v>0</v>
          </cell>
          <cell r="DF609">
            <v>0</v>
          </cell>
          <cell r="DG609">
            <v>0</v>
          </cell>
          <cell r="DH609">
            <v>0</v>
          </cell>
          <cell r="DI609">
            <v>0</v>
          </cell>
          <cell r="DJ609">
            <v>0</v>
          </cell>
          <cell r="DK609">
            <v>0</v>
          </cell>
          <cell r="DL609">
            <v>7747.1973087291135</v>
          </cell>
          <cell r="DM609">
            <v>0</v>
          </cell>
          <cell r="DN609">
            <v>0</v>
          </cell>
          <cell r="DO609">
            <v>0</v>
          </cell>
          <cell r="DP609">
            <v>0</v>
          </cell>
          <cell r="DQ609">
            <v>0</v>
          </cell>
          <cell r="DR609">
            <v>0</v>
          </cell>
          <cell r="DS609">
            <v>0</v>
          </cell>
          <cell r="DT609">
            <v>0</v>
          </cell>
          <cell r="DU609">
            <v>0</v>
          </cell>
          <cell r="DV609">
            <v>0</v>
          </cell>
          <cell r="DW609">
            <v>0</v>
          </cell>
          <cell r="DX609">
            <v>0</v>
          </cell>
          <cell r="DY609">
            <v>0</v>
          </cell>
          <cell r="DZ609">
            <v>0</v>
          </cell>
          <cell r="EA609">
            <v>0</v>
          </cell>
          <cell r="EB609">
            <v>0</v>
          </cell>
          <cell r="EC609">
            <v>0</v>
          </cell>
          <cell r="ED609">
            <v>0</v>
          </cell>
          <cell r="EE609">
            <v>0</v>
          </cell>
          <cell r="EF609">
            <v>0</v>
          </cell>
          <cell r="EG609">
            <v>0</v>
          </cell>
          <cell r="EH609">
            <v>0</v>
          </cell>
          <cell r="EI609">
            <v>0</v>
          </cell>
          <cell r="EJ609">
            <v>0</v>
          </cell>
          <cell r="EK609">
            <v>0</v>
          </cell>
          <cell r="EL609">
            <v>0</v>
          </cell>
          <cell r="EM609">
            <v>0</v>
          </cell>
          <cell r="EN609">
            <v>0</v>
          </cell>
          <cell r="EO609">
            <v>0</v>
          </cell>
          <cell r="EP609">
            <v>0</v>
          </cell>
          <cell r="EQ609">
            <v>0</v>
          </cell>
          <cell r="ER609">
            <v>0</v>
          </cell>
          <cell r="ES609">
            <v>0</v>
          </cell>
          <cell r="ET609">
            <v>0</v>
          </cell>
          <cell r="EU609">
            <v>0</v>
          </cell>
          <cell r="EV609">
            <v>0</v>
          </cell>
          <cell r="EW609">
            <v>0</v>
          </cell>
          <cell r="EX609">
            <v>0</v>
          </cell>
          <cell r="EY609">
            <v>0</v>
          </cell>
          <cell r="EZ609">
            <v>0</v>
          </cell>
          <cell r="FA609">
            <v>0</v>
          </cell>
          <cell r="FB609">
            <v>0</v>
          </cell>
          <cell r="FC609">
            <v>0</v>
          </cell>
          <cell r="FD609">
            <v>0</v>
          </cell>
          <cell r="FE609">
            <v>0</v>
          </cell>
          <cell r="FF609">
            <v>0</v>
          </cell>
          <cell r="FG609">
            <v>0</v>
          </cell>
          <cell r="FH609">
            <v>0</v>
          </cell>
          <cell r="FI609">
            <v>0</v>
          </cell>
          <cell r="FJ609">
            <v>0</v>
          </cell>
          <cell r="FK609">
            <v>0</v>
          </cell>
          <cell r="FL609">
            <v>0</v>
          </cell>
          <cell r="FM609">
            <v>0</v>
          </cell>
          <cell r="FN609">
            <v>0</v>
          </cell>
          <cell r="FO609">
            <v>0</v>
          </cell>
          <cell r="FP609">
            <v>0</v>
          </cell>
          <cell r="FQ609">
            <v>0</v>
          </cell>
          <cell r="FR609">
            <v>0</v>
          </cell>
          <cell r="FS609">
            <v>0</v>
          </cell>
          <cell r="FT609">
            <v>0</v>
          </cell>
          <cell r="FU609">
            <v>0</v>
          </cell>
          <cell r="FV609">
            <v>0</v>
          </cell>
          <cell r="FW609">
            <v>0</v>
          </cell>
        </row>
        <row r="610">
          <cell r="B610" t="str">
            <v>Co 150</v>
          </cell>
          <cell r="G610" t="str">
            <v>Twin Lakes Utilities Inc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48833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 t="str">
            <v>FILING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M610">
            <v>0</v>
          </cell>
          <cell r="CN610">
            <v>37917</v>
          </cell>
          <cell r="CO610">
            <v>0</v>
          </cell>
          <cell r="CP610">
            <v>0</v>
          </cell>
          <cell r="CQ610">
            <v>0</v>
          </cell>
          <cell r="CR610">
            <v>30607.717376788016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  <cell r="DD610" t="str">
            <v>FILING</v>
          </cell>
          <cell r="DE610">
            <v>0</v>
          </cell>
          <cell r="DF610">
            <v>0</v>
          </cell>
          <cell r="DG610">
            <v>0</v>
          </cell>
          <cell r="DH610">
            <v>0</v>
          </cell>
          <cell r="DI610">
            <v>0</v>
          </cell>
          <cell r="DJ610">
            <v>0</v>
          </cell>
          <cell r="DK610">
            <v>0</v>
          </cell>
          <cell r="DL610">
            <v>0</v>
          </cell>
          <cell r="DM610">
            <v>0</v>
          </cell>
          <cell r="DN610">
            <v>0</v>
          </cell>
          <cell r="DO610">
            <v>0</v>
          </cell>
          <cell r="DP610">
            <v>16212.342414331972</v>
          </cell>
          <cell r="DQ610">
            <v>0</v>
          </cell>
          <cell r="DR610">
            <v>0</v>
          </cell>
          <cell r="DS610">
            <v>0</v>
          </cell>
          <cell r="DT610">
            <v>0</v>
          </cell>
          <cell r="DU610">
            <v>0</v>
          </cell>
          <cell r="DV610">
            <v>0</v>
          </cell>
          <cell r="DW610">
            <v>0</v>
          </cell>
          <cell r="DX610">
            <v>0</v>
          </cell>
          <cell r="DY610">
            <v>0</v>
          </cell>
          <cell r="DZ610">
            <v>0</v>
          </cell>
          <cell r="EA610">
            <v>0</v>
          </cell>
          <cell r="EB610">
            <v>0</v>
          </cell>
          <cell r="EC610">
            <v>0</v>
          </cell>
          <cell r="ED610">
            <v>0</v>
          </cell>
          <cell r="EE610">
            <v>0</v>
          </cell>
          <cell r="EF610">
            <v>0</v>
          </cell>
          <cell r="EG610">
            <v>0</v>
          </cell>
          <cell r="EH610">
            <v>0</v>
          </cell>
          <cell r="EI610">
            <v>0</v>
          </cell>
          <cell r="EJ610">
            <v>0</v>
          </cell>
          <cell r="EK610">
            <v>0</v>
          </cell>
          <cell r="EL610">
            <v>0</v>
          </cell>
          <cell r="EM610">
            <v>0</v>
          </cell>
          <cell r="EN610">
            <v>0</v>
          </cell>
          <cell r="EO610">
            <v>0</v>
          </cell>
          <cell r="EP610">
            <v>0</v>
          </cell>
          <cell r="EQ610">
            <v>0</v>
          </cell>
          <cell r="ER610">
            <v>0</v>
          </cell>
          <cell r="ES610">
            <v>0</v>
          </cell>
          <cell r="ET610">
            <v>0</v>
          </cell>
          <cell r="EU610">
            <v>0</v>
          </cell>
          <cell r="EV610">
            <v>0</v>
          </cell>
          <cell r="EW610">
            <v>0</v>
          </cell>
          <cell r="EX610">
            <v>0</v>
          </cell>
          <cell r="EY610">
            <v>0</v>
          </cell>
          <cell r="EZ610">
            <v>0</v>
          </cell>
          <cell r="FA610">
            <v>0</v>
          </cell>
          <cell r="FB610">
            <v>0</v>
          </cell>
          <cell r="FC610">
            <v>0</v>
          </cell>
          <cell r="FD610">
            <v>0</v>
          </cell>
          <cell r="FE610">
            <v>0</v>
          </cell>
          <cell r="FF610">
            <v>0</v>
          </cell>
          <cell r="FG610">
            <v>0</v>
          </cell>
          <cell r="FH610">
            <v>0</v>
          </cell>
          <cell r="FI610">
            <v>0</v>
          </cell>
          <cell r="FJ610">
            <v>0</v>
          </cell>
          <cell r="FK610">
            <v>0</v>
          </cell>
          <cell r="FL610">
            <v>0</v>
          </cell>
          <cell r="FM610">
            <v>0</v>
          </cell>
          <cell r="FN610">
            <v>0</v>
          </cell>
          <cell r="FO610">
            <v>0</v>
          </cell>
          <cell r="FP610">
            <v>0</v>
          </cell>
          <cell r="FQ610">
            <v>0</v>
          </cell>
          <cell r="FR610">
            <v>0</v>
          </cell>
          <cell r="FS610">
            <v>0</v>
          </cell>
          <cell r="FT610">
            <v>0</v>
          </cell>
          <cell r="FU610">
            <v>0</v>
          </cell>
          <cell r="FV610">
            <v>0</v>
          </cell>
          <cell r="FW610">
            <v>0</v>
          </cell>
        </row>
        <row r="611">
          <cell r="B611" t="str">
            <v>Co 241</v>
          </cell>
          <cell r="G611" t="str">
            <v>Tierra Verde Utilities Inc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 t="str">
            <v>FILING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 t="str">
            <v>FILING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9330.8766344722171</v>
          </cell>
          <cell r="DG611">
            <v>0</v>
          </cell>
          <cell r="DH611">
            <v>0</v>
          </cell>
          <cell r="DI611">
            <v>0</v>
          </cell>
          <cell r="DJ611">
            <v>0</v>
          </cell>
          <cell r="DK611">
            <v>0</v>
          </cell>
          <cell r="DL611">
            <v>0</v>
          </cell>
          <cell r="DM611">
            <v>0</v>
          </cell>
          <cell r="DN611">
            <v>0</v>
          </cell>
          <cell r="DO611">
            <v>0</v>
          </cell>
          <cell r="DP611">
            <v>0</v>
          </cell>
          <cell r="DQ611">
            <v>0</v>
          </cell>
          <cell r="DR611" t="str">
            <v>FILING</v>
          </cell>
          <cell r="DS611">
            <v>0</v>
          </cell>
          <cell r="DT611">
            <v>0</v>
          </cell>
          <cell r="DU611">
            <v>0</v>
          </cell>
          <cell r="DV611">
            <v>0</v>
          </cell>
          <cell r="DW611">
            <v>0</v>
          </cell>
          <cell r="DX611">
            <v>0</v>
          </cell>
          <cell r="DY611">
            <v>0</v>
          </cell>
          <cell r="DZ611">
            <v>0</v>
          </cell>
          <cell r="EA611">
            <v>0</v>
          </cell>
          <cell r="EB611">
            <v>0</v>
          </cell>
          <cell r="EC611">
            <v>0</v>
          </cell>
          <cell r="ED611">
            <v>10782.034085447642</v>
          </cell>
          <cell r="EE611">
            <v>0</v>
          </cell>
          <cell r="EF611">
            <v>0</v>
          </cell>
          <cell r="EG611">
            <v>0</v>
          </cell>
          <cell r="EH611">
            <v>0</v>
          </cell>
          <cell r="EI611">
            <v>0</v>
          </cell>
          <cell r="EJ611">
            <v>0</v>
          </cell>
          <cell r="EK611">
            <v>0</v>
          </cell>
          <cell r="EL611">
            <v>0</v>
          </cell>
          <cell r="EM611">
            <v>0</v>
          </cell>
          <cell r="EN611">
            <v>0</v>
          </cell>
          <cell r="EO611">
            <v>0</v>
          </cell>
          <cell r="EP611" t="str">
            <v>FILING</v>
          </cell>
          <cell r="EQ611">
            <v>0</v>
          </cell>
          <cell r="ER611">
            <v>0</v>
          </cell>
          <cell r="ES611">
            <v>0</v>
          </cell>
          <cell r="ET611">
            <v>0</v>
          </cell>
          <cell r="EU611">
            <v>0</v>
          </cell>
          <cell r="EV611">
            <v>0</v>
          </cell>
          <cell r="EW611">
            <v>0</v>
          </cell>
          <cell r="EX611">
            <v>0</v>
          </cell>
          <cell r="EY611">
            <v>0</v>
          </cell>
          <cell r="EZ611">
            <v>0</v>
          </cell>
          <cell r="FA611">
            <v>0</v>
          </cell>
          <cell r="FB611">
            <v>6275.3549513512535</v>
          </cell>
          <cell r="FC611">
            <v>0</v>
          </cell>
          <cell r="FD611">
            <v>0</v>
          </cell>
          <cell r="FE611">
            <v>0</v>
          </cell>
          <cell r="FF611">
            <v>0</v>
          </cell>
          <cell r="FG611">
            <v>0</v>
          </cell>
          <cell r="FH611">
            <v>0</v>
          </cell>
          <cell r="FI611">
            <v>0</v>
          </cell>
          <cell r="FJ611">
            <v>0</v>
          </cell>
          <cell r="FK611">
            <v>0</v>
          </cell>
          <cell r="FL611">
            <v>0</v>
          </cell>
          <cell r="FM611">
            <v>0</v>
          </cell>
          <cell r="FN611">
            <v>0</v>
          </cell>
          <cell r="FO611">
            <v>0</v>
          </cell>
          <cell r="FP611">
            <v>0</v>
          </cell>
          <cell r="FQ611">
            <v>0</v>
          </cell>
          <cell r="FR611">
            <v>0</v>
          </cell>
          <cell r="FS611">
            <v>0</v>
          </cell>
          <cell r="FT611">
            <v>0</v>
          </cell>
          <cell r="FU611">
            <v>0</v>
          </cell>
          <cell r="FV611">
            <v>0</v>
          </cell>
          <cell r="FW611">
            <v>0</v>
          </cell>
        </row>
        <row r="612">
          <cell r="B612" t="str">
            <v>Co 242</v>
          </cell>
          <cell r="G612" t="str">
            <v>Lake Placid Utilities Inc</v>
          </cell>
          <cell r="BH612">
            <v>0</v>
          </cell>
          <cell r="BI612">
            <v>2104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 t="str">
            <v>FILING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3953.7772215731557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 t="str">
            <v>FILING</v>
          </cell>
          <cell r="DF612">
            <v>0</v>
          </cell>
          <cell r="DG612">
            <v>0</v>
          </cell>
          <cell r="DH612">
            <v>0</v>
          </cell>
          <cell r="DI612">
            <v>0</v>
          </cell>
          <cell r="DJ612">
            <v>0</v>
          </cell>
          <cell r="DK612">
            <v>0</v>
          </cell>
          <cell r="DL612">
            <v>0</v>
          </cell>
          <cell r="DM612">
            <v>0</v>
          </cell>
          <cell r="DN612">
            <v>0</v>
          </cell>
          <cell r="DO612">
            <v>0</v>
          </cell>
          <cell r="DP612">
            <v>0</v>
          </cell>
          <cell r="DQ612">
            <v>5640.6013747258849</v>
          </cell>
          <cell r="DR612">
            <v>0</v>
          </cell>
          <cell r="DS612">
            <v>0</v>
          </cell>
          <cell r="DT612">
            <v>0</v>
          </cell>
          <cell r="DU612">
            <v>0</v>
          </cell>
          <cell r="DV612">
            <v>0</v>
          </cell>
          <cell r="DW612">
            <v>0</v>
          </cell>
          <cell r="DX612">
            <v>0</v>
          </cell>
          <cell r="DY612">
            <v>0</v>
          </cell>
          <cell r="DZ612">
            <v>0</v>
          </cell>
          <cell r="EA612">
            <v>0</v>
          </cell>
          <cell r="EB612">
            <v>0</v>
          </cell>
          <cell r="EC612" t="str">
            <v>FILING</v>
          </cell>
          <cell r="ED612">
            <v>0</v>
          </cell>
          <cell r="EE612">
            <v>0</v>
          </cell>
          <cell r="EF612">
            <v>0</v>
          </cell>
          <cell r="EG612">
            <v>0</v>
          </cell>
          <cell r="EH612">
            <v>0</v>
          </cell>
          <cell r="EI612">
            <v>0</v>
          </cell>
          <cell r="EJ612">
            <v>0</v>
          </cell>
          <cell r="EK612">
            <v>0</v>
          </cell>
          <cell r="EL612">
            <v>0</v>
          </cell>
          <cell r="EM612">
            <v>0</v>
          </cell>
          <cell r="EN612">
            <v>0</v>
          </cell>
          <cell r="EO612">
            <v>12260.741998967014</v>
          </cell>
          <cell r="EP612">
            <v>0</v>
          </cell>
          <cell r="EQ612">
            <v>0</v>
          </cell>
          <cell r="ER612">
            <v>0</v>
          </cell>
          <cell r="ES612">
            <v>0</v>
          </cell>
          <cell r="ET612">
            <v>0</v>
          </cell>
          <cell r="EU612">
            <v>0</v>
          </cell>
          <cell r="EV612">
            <v>0</v>
          </cell>
          <cell r="EW612">
            <v>0</v>
          </cell>
          <cell r="EX612">
            <v>0</v>
          </cell>
          <cell r="EY612">
            <v>0</v>
          </cell>
          <cell r="EZ612">
            <v>0</v>
          </cell>
          <cell r="FA612">
            <v>0</v>
          </cell>
          <cell r="FB612">
            <v>0</v>
          </cell>
          <cell r="FC612">
            <v>0</v>
          </cell>
          <cell r="FD612">
            <v>0</v>
          </cell>
          <cell r="FE612">
            <v>0</v>
          </cell>
          <cell r="FF612">
            <v>0</v>
          </cell>
          <cell r="FG612">
            <v>0</v>
          </cell>
          <cell r="FH612">
            <v>0</v>
          </cell>
          <cell r="FI612">
            <v>0</v>
          </cell>
          <cell r="FJ612">
            <v>0</v>
          </cell>
          <cell r="FK612">
            <v>0</v>
          </cell>
          <cell r="FL612">
            <v>0</v>
          </cell>
          <cell r="FM612">
            <v>0</v>
          </cell>
          <cell r="FN612">
            <v>0</v>
          </cell>
          <cell r="FO612">
            <v>0</v>
          </cell>
          <cell r="FP612">
            <v>0</v>
          </cell>
          <cell r="FQ612">
            <v>0</v>
          </cell>
          <cell r="FR612">
            <v>0</v>
          </cell>
          <cell r="FS612">
            <v>0</v>
          </cell>
          <cell r="FT612">
            <v>0</v>
          </cell>
          <cell r="FU612">
            <v>0</v>
          </cell>
          <cell r="FV612">
            <v>0</v>
          </cell>
          <cell r="FW612">
            <v>0</v>
          </cell>
        </row>
        <row r="613">
          <cell r="B613" t="str">
            <v>Co 246</v>
          </cell>
          <cell r="G613" t="str">
            <v>Utilities Inc of Longwood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10091.921976078289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  <cell r="DH613">
            <v>0</v>
          </cell>
          <cell r="DI613">
            <v>0</v>
          </cell>
          <cell r="DJ613">
            <v>0</v>
          </cell>
          <cell r="DK613">
            <v>0</v>
          </cell>
          <cell r="DL613">
            <v>0</v>
          </cell>
          <cell r="DM613">
            <v>0</v>
          </cell>
          <cell r="DN613">
            <v>0</v>
          </cell>
          <cell r="DO613">
            <v>0</v>
          </cell>
          <cell r="DP613">
            <v>0</v>
          </cell>
          <cell r="DQ613">
            <v>0</v>
          </cell>
          <cell r="DR613">
            <v>0</v>
          </cell>
          <cell r="DS613">
            <v>0</v>
          </cell>
          <cell r="DT613">
            <v>0</v>
          </cell>
          <cell r="DU613">
            <v>0</v>
          </cell>
          <cell r="DV613">
            <v>0</v>
          </cell>
          <cell r="DW613">
            <v>0</v>
          </cell>
          <cell r="DX613">
            <v>0</v>
          </cell>
          <cell r="DY613">
            <v>0</v>
          </cell>
          <cell r="DZ613">
            <v>0</v>
          </cell>
          <cell r="EA613">
            <v>0</v>
          </cell>
          <cell r="EB613">
            <v>0</v>
          </cell>
          <cell r="EC613">
            <v>0</v>
          </cell>
          <cell r="ED613">
            <v>0</v>
          </cell>
          <cell r="EE613">
            <v>0</v>
          </cell>
          <cell r="EF613">
            <v>0</v>
          </cell>
          <cell r="EG613">
            <v>0</v>
          </cell>
          <cell r="EH613">
            <v>0</v>
          </cell>
          <cell r="EI613">
            <v>0</v>
          </cell>
          <cell r="EJ613">
            <v>0</v>
          </cell>
          <cell r="EK613">
            <v>0</v>
          </cell>
          <cell r="EL613">
            <v>0</v>
          </cell>
          <cell r="EM613">
            <v>0</v>
          </cell>
          <cell r="EN613">
            <v>0</v>
          </cell>
          <cell r="EO613">
            <v>0</v>
          </cell>
          <cell r="EP613">
            <v>0</v>
          </cell>
          <cell r="EQ613">
            <v>0</v>
          </cell>
          <cell r="ER613">
            <v>0</v>
          </cell>
          <cell r="ES613">
            <v>0</v>
          </cell>
          <cell r="ET613">
            <v>0</v>
          </cell>
          <cell r="EU613">
            <v>0</v>
          </cell>
          <cell r="EV613">
            <v>0</v>
          </cell>
          <cell r="EW613">
            <v>0</v>
          </cell>
          <cell r="EX613">
            <v>0</v>
          </cell>
          <cell r="EY613">
            <v>0</v>
          </cell>
          <cell r="EZ613">
            <v>0</v>
          </cell>
          <cell r="FA613">
            <v>0</v>
          </cell>
          <cell r="FB613">
            <v>0</v>
          </cell>
          <cell r="FC613">
            <v>0</v>
          </cell>
          <cell r="FD613">
            <v>0</v>
          </cell>
          <cell r="FE613">
            <v>0</v>
          </cell>
          <cell r="FF613">
            <v>0</v>
          </cell>
          <cell r="FG613">
            <v>0</v>
          </cell>
          <cell r="FH613">
            <v>0</v>
          </cell>
          <cell r="FI613">
            <v>0</v>
          </cell>
          <cell r="FJ613">
            <v>0</v>
          </cell>
          <cell r="FK613">
            <v>0</v>
          </cell>
          <cell r="FL613">
            <v>0</v>
          </cell>
          <cell r="FM613">
            <v>0</v>
          </cell>
          <cell r="FN613">
            <v>0</v>
          </cell>
          <cell r="FO613">
            <v>0</v>
          </cell>
          <cell r="FP613">
            <v>0</v>
          </cell>
          <cell r="FQ613">
            <v>0</v>
          </cell>
          <cell r="FR613">
            <v>0</v>
          </cell>
          <cell r="FS613">
            <v>0</v>
          </cell>
          <cell r="FT613">
            <v>0</v>
          </cell>
          <cell r="FU613">
            <v>0</v>
          </cell>
          <cell r="FV613">
            <v>0</v>
          </cell>
          <cell r="FW613">
            <v>0</v>
          </cell>
        </row>
        <row r="614">
          <cell r="B614" t="str">
            <v>Co 400</v>
          </cell>
          <cell r="G614" t="str">
            <v>Carolina Water Service Inc</v>
          </cell>
          <cell r="BH614" t="str">
            <v>FILING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51500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 t="str">
            <v>FILING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110973.47857610366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  <cell r="DH614" t="str">
            <v>FILING</v>
          </cell>
          <cell r="DI614">
            <v>0</v>
          </cell>
          <cell r="DJ614">
            <v>0</v>
          </cell>
          <cell r="DK614">
            <v>0</v>
          </cell>
          <cell r="DL614">
            <v>0</v>
          </cell>
          <cell r="DM614">
            <v>0</v>
          </cell>
          <cell r="DN614">
            <v>0</v>
          </cell>
          <cell r="DO614">
            <v>0</v>
          </cell>
          <cell r="DP614">
            <v>0</v>
          </cell>
          <cell r="DQ614">
            <v>0</v>
          </cell>
          <cell r="DR614">
            <v>0</v>
          </cell>
          <cell r="DS614">
            <v>0</v>
          </cell>
          <cell r="DT614">
            <v>88662.676003518049</v>
          </cell>
          <cell r="DU614">
            <v>0</v>
          </cell>
          <cell r="DV614">
            <v>0</v>
          </cell>
          <cell r="DW614">
            <v>0</v>
          </cell>
          <cell r="DX614">
            <v>0</v>
          </cell>
          <cell r="DY614">
            <v>0</v>
          </cell>
          <cell r="DZ614">
            <v>0</v>
          </cell>
          <cell r="EA614">
            <v>0</v>
          </cell>
          <cell r="EB614">
            <v>0</v>
          </cell>
          <cell r="EC614">
            <v>0</v>
          </cell>
          <cell r="ED614">
            <v>0</v>
          </cell>
          <cell r="EE614">
            <v>0</v>
          </cell>
          <cell r="EF614">
            <v>0</v>
          </cell>
          <cell r="EG614">
            <v>0</v>
          </cell>
          <cell r="EH614">
            <v>0</v>
          </cell>
          <cell r="EI614">
            <v>0</v>
          </cell>
          <cell r="EJ614">
            <v>0</v>
          </cell>
          <cell r="EK614">
            <v>0</v>
          </cell>
          <cell r="EL614">
            <v>0</v>
          </cell>
          <cell r="EM614">
            <v>0</v>
          </cell>
          <cell r="EN614">
            <v>0</v>
          </cell>
          <cell r="EO614">
            <v>0</v>
          </cell>
          <cell r="EP614">
            <v>0</v>
          </cell>
          <cell r="EQ614">
            <v>0</v>
          </cell>
          <cell r="ER614">
            <v>0</v>
          </cell>
          <cell r="ES614">
            <v>0</v>
          </cell>
          <cell r="ET614">
            <v>0</v>
          </cell>
          <cell r="EU614">
            <v>0</v>
          </cell>
          <cell r="EV614">
            <v>0</v>
          </cell>
          <cell r="EW614">
            <v>0</v>
          </cell>
          <cell r="EX614">
            <v>0</v>
          </cell>
          <cell r="EY614">
            <v>0</v>
          </cell>
          <cell r="EZ614">
            <v>0</v>
          </cell>
          <cell r="FA614">
            <v>0</v>
          </cell>
          <cell r="FB614">
            <v>0</v>
          </cell>
          <cell r="FC614">
            <v>0</v>
          </cell>
          <cell r="FD614">
            <v>0</v>
          </cell>
          <cell r="FE614">
            <v>0</v>
          </cell>
          <cell r="FF614">
            <v>0</v>
          </cell>
          <cell r="FG614">
            <v>0</v>
          </cell>
          <cell r="FH614">
            <v>0</v>
          </cell>
          <cell r="FI614">
            <v>0</v>
          </cell>
          <cell r="FJ614">
            <v>0</v>
          </cell>
          <cell r="FK614">
            <v>0</v>
          </cell>
          <cell r="FL614">
            <v>0</v>
          </cell>
          <cell r="FM614">
            <v>0</v>
          </cell>
          <cell r="FN614">
            <v>0</v>
          </cell>
          <cell r="FO614">
            <v>0</v>
          </cell>
          <cell r="FP614">
            <v>0</v>
          </cell>
          <cell r="FQ614">
            <v>0</v>
          </cell>
          <cell r="FR614">
            <v>0</v>
          </cell>
          <cell r="FS614">
            <v>0</v>
          </cell>
          <cell r="FT614">
            <v>0</v>
          </cell>
          <cell r="FU614">
            <v>0</v>
          </cell>
          <cell r="FV614">
            <v>0</v>
          </cell>
          <cell r="FW614">
            <v>0</v>
          </cell>
        </row>
        <row r="615">
          <cell r="B615" t="str">
            <v>Co 401</v>
          </cell>
          <cell r="G615" t="str">
            <v>Util Serv of South Carolina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 t="str">
            <v>FILING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61219.368918557768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 t="str">
            <v>FILING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44771.163083156527</v>
          </cell>
          <cell r="DG615">
            <v>0</v>
          </cell>
          <cell r="DH615">
            <v>0</v>
          </cell>
          <cell r="DI615">
            <v>0</v>
          </cell>
          <cell r="DJ615">
            <v>0</v>
          </cell>
          <cell r="DK615">
            <v>0</v>
          </cell>
          <cell r="DL615">
            <v>0</v>
          </cell>
          <cell r="DM615">
            <v>0</v>
          </cell>
          <cell r="DN615">
            <v>0</v>
          </cell>
          <cell r="DO615">
            <v>0</v>
          </cell>
          <cell r="DP615">
            <v>0</v>
          </cell>
          <cell r="DQ615">
            <v>0</v>
          </cell>
          <cell r="DR615" t="str">
            <v>FILING</v>
          </cell>
          <cell r="DS615">
            <v>0</v>
          </cell>
          <cell r="DT615">
            <v>0</v>
          </cell>
          <cell r="DU615">
            <v>0</v>
          </cell>
          <cell r="DV615">
            <v>0</v>
          </cell>
          <cell r="DW615">
            <v>0</v>
          </cell>
          <cell r="DX615">
            <v>0</v>
          </cell>
          <cell r="DY615">
            <v>0</v>
          </cell>
          <cell r="DZ615">
            <v>0</v>
          </cell>
          <cell r="EA615">
            <v>0</v>
          </cell>
          <cell r="EB615">
            <v>0</v>
          </cell>
          <cell r="EC615">
            <v>0</v>
          </cell>
          <cell r="ED615">
            <v>30120.93741928642</v>
          </cell>
          <cell r="EE615">
            <v>0</v>
          </cell>
          <cell r="EF615">
            <v>0</v>
          </cell>
          <cell r="EG615">
            <v>0</v>
          </cell>
          <cell r="EH615">
            <v>0</v>
          </cell>
          <cell r="EI615">
            <v>0</v>
          </cell>
          <cell r="EJ615">
            <v>0</v>
          </cell>
          <cell r="EK615">
            <v>0</v>
          </cell>
          <cell r="EL615">
            <v>0</v>
          </cell>
          <cell r="EM615">
            <v>0</v>
          </cell>
          <cell r="EN615">
            <v>0</v>
          </cell>
          <cell r="EO615">
            <v>0</v>
          </cell>
          <cell r="EP615">
            <v>0</v>
          </cell>
          <cell r="EQ615">
            <v>0</v>
          </cell>
          <cell r="ER615">
            <v>0</v>
          </cell>
          <cell r="ES615">
            <v>0</v>
          </cell>
          <cell r="ET615">
            <v>0</v>
          </cell>
          <cell r="EU615">
            <v>0</v>
          </cell>
          <cell r="EV615">
            <v>0</v>
          </cell>
          <cell r="EW615">
            <v>0</v>
          </cell>
          <cell r="EX615">
            <v>0</v>
          </cell>
          <cell r="EY615">
            <v>0</v>
          </cell>
          <cell r="EZ615">
            <v>0</v>
          </cell>
          <cell r="FA615">
            <v>0</v>
          </cell>
          <cell r="FB615">
            <v>0</v>
          </cell>
          <cell r="FC615">
            <v>0</v>
          </cell>
          <cell r="FD615">
            <v>0</v>
          </cell>
          <cell r="FE615">
            <v>0</v>
          </cell>
          <cell r="FF615">
            <v>0</v>
          </cell>
          <cell r="FG615">
            <v>0</v>
          </cell>
          <cell r="FH615">
            <v>0</v>
          </cell>
          <cell r="FI615">
            <v>0</v>
          </cell>
          <cell r="FJ615">
            <v>0</v>
          </cell>
          <cell r="FK615">
            <v>0</v>
          </cell>
          <cell r="FL615">
            <v>0</v>
          </cell>
          <cell r="FM615">
            <v>0</v>
          </cell>
          <cell r="FN615">
            <v>0</v>
          </cell>
          <cell r="FO615">
            <v>0</v>
          </cell>
          <cell r="FP615">
            <v>0</v>
          </cell>
          <cell r="FQ615">
            <v>0</v>
          </cell>
          <cell r="FR615">
            <v>0</v>
          </cell>
          <cell r="FS615">
            <v>0</v>
          </cell>
          <cell r="FT615">
            <v>0</v>
          </cell>
          <cell r="FU615">
            <v>0</v>
          </cell>
          <cell r="FV615">
            <v>0</v>
          </cell>
          <cell r="FW615">
            <v>0</v>
          </cell>
        </row>
        <row r="616">
          <cell r="B616" t="str">
            <v>Co 248</v>
          </cell>
          <cell r="G616" t="str">
            <v>Cypress Lakes Utilities Inc</v>
          </cell>
          <cell r="BH616">
            <v>19206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 t="str">
            <v>FILING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1377.4230587332713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 t="str">
            <v>FILING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  <cell r="DH616">
            <v>0</v>
          </cell>
          <cell r="DI616">
            <v>7522.9522253002142</v>
          </cell>
          <cell r="DJ616">
            <v>0</v>
          </cell>
          <cell r="DK616">
            <v>0</v>
          </cell>
          <cell r="DL616">
            <v>0</v>
          </cell>
          <cell r="DM616">
            <v>0</v>
          </cell>
          <cell r="DN616">
            <v>0</v>
          </cell>
          <cell r="DO616">
            <v>0</v>
          </cell>
          <cell r="DP616">
            <v>0</v>
          </cell>
          <cell r="DQ616">
            <v>0</v>
          </cell>
          <cell r="DR616">
            <v>0</v>
          </cell>
          <cell r="DS616">
            <v>0</v>
          </cell>
          <cell r="DT616">
            <v>0</v>
          </cell>
          <cell r="DU616" t="str">
            <v>FILING</v>
          </cell>
          <cell r="DV616">
            <v>0</v>
          </cell>
          <cell r="DW616">
            <v>0</v>
          </cell>
          <cell r="DX616">
            <v>0</v>
          </cell>
          <cell r="DY616">
            <v>0</v>
          </cell>
          <cell r="DZ616">
            <v>0</v>
          </cell>
          <cell r="EA616">
            <v>0</v>
          </cell>
          <cell r="EB616">
            <v>0</v>
          </cell>
          <cell r="EC616">
            <v>0</v>
          </cell>
          <cell r="ED616">
            <v>0</v>
          </cell>
          <cell r="EE616">
            <v>0</v>
          </cell>
          <cell r="EF616">
            <v>0</v>
          </cell>
          <cell r="EG616">
            <v>6532.799232817204</v>
          </cell>
          <cell r="EH616">
            <v>0</v>
          </cell>
          <cell r="EI616">
            <v>0</v>
          </cell>
          <cell r="EJ616">
            <v>0</v>
          </cell>
          <cell r="EK616">
            <v>0</v>
          </cell>
          <cell r="EL616">
            <v>0</v>
          </cell>
          <cell r="EM616">
            <v>0</v>
          </cell>
          <cell r="EN616">
            <v>0</v>
          </cell>
          <cell r="EO616">
            <v>0</v>
          </cell>
          <cell r="EP616">
            <v>0</v>
          </cell>
          <cell r="EQ616">
            <v>0</v>
          </cell>
          <cell r="ER616">
            <v>0</v>
          </cell>
          <cell r="ES616">
            <v>0</v>
          </cell>
          <cell r="ET616">
            <v>0</v>
          </cell>
          <cell r="EU616">
            <v>0</v>
          </cell>
          <cell r="EV616">
            <v>0</v>
          </cell>
          <cell r="EW616">
            <v>0</v>
          </cell>
          <cell r="EX616">
            <v>0</v>
          </cell>
          <cell r="EY616">
            <v>0</v>
          </cell>
          <cell r="EZ616">
            <v>0</v>
          </cell>
          <cell r="FA616">
            <v>0</v>
          </cell>
          <cell r="FB616">
            <v>0</v>
          </cell>
          <cell r="FC616">
            <v>0</v>
          </cell>
          <cell r="FD616">
            <v>0</v>
          </cell>
          <cell r="FE616">
            <v>0</v>
          </cell>
          <cell r="FF616">
            <v>0</v>
          </cell>
          <cell r="FG616">
            <v>0</v>
          </cell>
          <cell r="FH616">
            <v>0</v>
          </cell>
          <cell r="FI616">
            <v>0</v>
          </cell>
          <cell r="FJ616">
            <v>0</v>
          </cell>
          <cell r="FK616">
            <v>0</v>
          </cell>
          <cell r="FL616">
            <v>0</v>
          </cell>
          <cell r="FM616">
            <v>0</v>
          </cell>
          <cell r="FN616">
            <v>0</v>
          </cell>
          <cell r="FO616">
            <v>0</v>
          </cell>
          <cell r="FP616">
            <v>0</v>
          </cell>
          <cell r="FQ616">
            <v>0</v>
          </cell>
          <cell r="FR616">
            <v>0</v>
          </cell>
          <cell r="FS616">
            <v>0</v>
          </cell>
          <cell r="FT616">
            <v>0</v>
          </cell>
          <cell r="FU616">
            <v>0</v>
          </cell>
          <cell r="FV616">
            <v>0</v>
          </cell>
          <cell r="FW616">
            <v>0</v>
          </cell>
        </row>
        <row r="617">
          <cell r="B617" t="str">
            <v>Co 249</v>
          </cell>
          <cell r="G617" t="str">
            <v>Utilities Inc of Eagle Ridge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 t="str">
            <v>FILING</v>
          </cell>
          <cell r="BN617">
            <v>0</v>
          </cell>
          <cell r="BO617">
            <v>0</v>
          </cell>
          <cell r="BP617">
            <v>10917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2917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  <cell r="DH617">
            <v>0</v>
          </cell>
          <cell r="DI617">
            <v>0</v>
          </cell>
          <cell r="DJ617">
            <v>0</v>
          </cell>
          <cell r="DK617">
            <v>0</v>
          </cell>
          <cell r="DL617">
            <v>0</v>
          </cell>
          <cell r="DM617" t="str">
            <v>FILING</v>
          </cell>
          <cell r="DN617">
            <v>0</v>
          </cell>
          <cell r="DO617">
            <v>0</v>
          </cell>
          <cell r="DP617">
            <v>0</v>
          </cell>
          <cell r="DQ617">
            <v>0</v>
          </cell>
          <cell r="DR617">
            <v>0</v>
          </cell>
          <cell r="DS617">
            <v>0</v>
          </cell>
          <cell r="DT617">
            <v>0</v>
          </cell>
          <cell r="DU617">
            <v>0</v>
          </cell>
          <cell r="DV617">
            <v>0</v>
          </cell>
          <cell r="DW617">
            <v>0</v>
          </cell>
          <cell r="DX617">
            <v>0</v>
          </cell>
          <cell r="DY617">
            <v>5881.7630724461887</v>
          </cell>
          <cell r="DZ617">
            <v>0</v>
          </cell>
          <cell r="EA617">
            <v>0</v>
          </cell>
          <cell r="EB617">
            <v>0</v>
          </cell>
          <cell r="EC617">
            <v>0</v>
          </cell>
          <cell r="ED617">
            <v>0</v>
          </cell>
          <cell r="EE617">
            <v>0</v>
          </cell>
          <cell r="EF617">
            <v>0</v>
          </cell>
          <cell r="EG617">
            <v>0</v>
          </cell>
          <cell r="EH617">
            <v>0</v>
          </cell>
          <cell r="EI617">
            <v>0</v>
          </cell>
          <cell r="EJ617">
            <v>0</v>
          </cell>
          <cell r="EK617">
            <v>0</v>
          </cell>
          <cell r="EL617">
            <v>0</v>
          </cell>
          <cell r="EM617">
            <v>0</v>
          </cell>
          <cell r="EN617">
            <v>0</v>
          </cell>
          <cell r="EO617">
            <v>0</v>
          </cell>
          <cell r="EP617">
            <v>0</v>
          </cell>
          <cell r="EQ617">
            <v>0</v>
          </cell>
          <cell r="ER617">
            <v>0</v>
          </cell>
          <cell r="ES617">
            <v>0</v>
          </cell>
          <cell r="ET617">
            <v>0</v>
          </cell>
          <cell r="EU617">
            <v>0</v>
          </cell>
          <cell r="EV617">
            <v>0</v>
          </cell>
          <cell r="EW617">
            <v>0</v>
          </cell>
          <cell r="EX617">
            <v>0</v>
          </cell>
          <cell r="EY617">
            <v>0</v>
          </cell>
          <cell r="EZ617">
            <v>0</v>
          </cell>
          <cell r="FA617">
            <v>0</v>
          </cell>
          <cell r="FB617">
            <v>0</v>
          </cell>
          <cell r="FC617">
            <v>0</v>
          </cell>
          <cell r="FD617">
            <v>0</v>
          </cell>
          <cell r="FE617">
            <v>0</v>
          </cell>
          <cell r="FF617">
            <v>0</v>
          </cell>
          <cell r="FG617">
            <v>0</v>
          </cell>
          <cell r="FH617">
            <v>0</v>
          </cell>
          <cell r="FI617">
            <v>0</v>
          </cell>
          <cell r="FJ617">
            <v>0</v>
          </cell>
          <cell r="FK617">
            <v>0</v>
          </cell>
          <cell r="FL617">
            <v>0</v>
          </cell>
          <cell r="FM617">
            <v>0</v>
          </cell>
          <cell r="FN617">
            <v>0</v>
          </cell>
          <cell r="FO617">
            <v>0</v>
          </cell>
          <cell r="FP617">
            <v>0</v>
          </cell>
          <cell r="FQ617">
            <v>0</v>
          </cell>
          <cell r="FR617">
            <v>0</v>
          </cell>
          <cell r="FS617">
            <v>0</v>
          </cell>
          <cell r="FT617">
            <v>0</v>
          </cell>
          <cell r="FU617">
            <v>0</v>
          </cell>
          <cell r="FV617">
            <v>0</v>
          </cell>
          <cell r="FW617">
            <v>0</v>
          </cell>
        </row>
        <row r="618">
          <cell r="B618" t="str">
            <v>Co 402</v>
          </cell>
          <cell r="G618" t="str">
            <v>Southland Utilities Inc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 t="str">
            <v>FILING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7383.6206235956779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  <cell r="DH618">
            <v>0</v>
          </cell>
          <cell r="DI618">
            <v>0</v>
          </cell>
          <cell r="DJ618">
            <v>0</v>
          </cell>
          <cell r="DK618">
            <v>0</v>
          </cell>
          <cell r="DL618">
            <v>0</v>
          </cell>
          <cell r="DM618">
            <v>0</v>
          </cell>
          <cell r="DN618">
            <v>0</v>
          </cell>
          <cell r="DO618">
            <v>0</v>
          </cell>
          <cell r="DP618">
            <v>0</v>
          </cell>
          <cell r="DQ618">
            <v>0</v>
          </cell>
          <cell r="DR618">
            <v>0</v>
          </cell>
          <cell r="DS618">
            <v>0</v>
          </cell>
          <cell r="DT618">
            <v>0</v>
          </cell>
          <cell r="DU618">
            <v>0</v>
          </cell>
          <cell r="DV618">
            <v>0</v>
          </cell>
          <cell r="DW618">
            <v>0</v>
          </cell>
          <cell r="DX618">
            <v>0</v>
          </cell>
          <cell r="DY618">
            <v>0</v>
          </cell>
          <cell r="DZ618">
            <v>0</v>
          </cell>
          <cell r="EA618">
            <v>0</v>
          </cell>
          <cell r="EB618">
            <v>0</v>
          </cell>
          <cell r="EC618">
            <v>0</v>
          </cell>
          <cell r="ED618">
            <v>0</v>
          </cell>
          <cell r="EE618">
            <v>0</v>
          </cell>
          <cell r="EF618">
            <v>0</v>
          </cell>
          <cell r="EG618">
            <v>0</v>
          </cell>
          <cell r="EH618">
            <v>0</v>
          </cell>
          <cell r="EI618">
            <v>0</v>
          </cell>
          <cell r="EJ618">
            <v>0</v>
          </cell>
          <cell r="EK618">
            <v>0</v>
          </cell>
          <cell r="EL618">
            <v>0</v>
          </cell>
          <cell r="EM618">
            <v>0</v>
          </cell>
          <cell r="EN618">
            <v>0</v>
          </cell>
          <cell r="EO618">
            <v>0</v>
          </cell>
          <cell r="EP618">
            <v>0</v>
          </cell>
          <cell r="EQ618">
            <v>0</v>
          </cell>
          <cell r="ER618">
            <v>0</v>
          </cell>
          <cell r="ES618">
            <v>0</v>
          </cell>
          <cell r="ET618">
            <v>0</v>
          </cell>
          <cell r="EU618">
            <v>0</v>
          </cell>
          <cell r="EV618">
            <v>0</v>
          </cell>
          <cell r="EW618">
            <v>0</v>
          </cell>
          <cell r="EX618">
            <v>0</v>
          </cell>
          <cell r="EY618">
            <v>0</v>
          </cell>
          <cell r="EZ618">
            <v>0</v>
          </cell>
          <cell r="FA618">
            <v>0</v>
          </cell>
          <cell r="FB618">
            <v>0</v>
          </cell>
          <cell r="FC618">
            <v>0</v>
          </cell>
          <cell r="FD618">
            <v>0</v>
          </cell>
          <cell r="FE618">
            <v>0</v>
          </cell>
          <cell r="FF618">
            <v>0</v>
          </cell>
          <cell r="FG618">
            <v>0</v>
          </cell>
          <cell r="FH618">
            <v>0</v>
          </cell>
          <cell r="FI618">
            <v>0</v>
          </cell>
          <cell r="FJ618">
            <v>0</v>
          </cell>
          <cell r="FK618">
            <v>0</v>
          </cell>
          <cell r="FL618">
            <v>0</v>
          </cell>
          <cell r="FM618">
            <v>0</v>
          </cell>
          <cell r="FN618">
            <v>0</v>
          </cell>
          <cell r="FO618">
            <v>0</v>
          </cell>
          <cell r="FP618">
            <v>0</v>
          </cell>
          <cell r="FQ618">
            <v>0</v>
          </cell>
          <cell r="FR618">
            <v>0</v>
          </cell>
          <cell r="FS618">
            <v>0</v>
          </cell>
          <cell r="FT618">
            <v>0</v>
          </cell>
          <cell r="FU618">
            <v>0</v>
          </cell>
          <cell r="FV618">
            <v>0</v>
          </cell>
          <cell r="FW618">
            <v>0</v>
          </cell>
        </row>
        <row r="619">
          <cell r="B619" t="str">
            <v>Co 403</v>
          </cell>
          <cell r="G619" t="str">
            <v>United Utility Company</v>
          </cell>
          <cell r="BH619">
            <v>0</v>
          </cell>
          <cell r="BI619">
            <v>0</v>
          </cell>
          <cell r="BJ619" t="str">
            <v>FILING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15750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 t="str">
            <v>FILING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25518.218272127102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  <cell r="DH619">
            <v>0</v>
          </cell>
          <cell r="DI619">
            <v>0</v>
          </cell>
          <cell r="DJ619">
            <v>0</v>
          </cell>
          <cell r="DK619">
            <v>0</v>
          </cell>
          <cell r="DL619">
            <v>0</v>
          </cell>
          <cell r="DM619">
            <v>0</v>
          </cell>
          <cell r="DN619">
            <v>0</v>
          </cell>
          <cell r="DO619">
            <v>0</v>
          </cell>
          <cell r="DP619">
            <v>0</v>
          </cell>
          <cell r="DQ619">
            <v>0</v>
          </cell>
          <cell r="DR619">
            <v>0</v>
          </cell>
          <cell r="DS619">
            <v>0</v>
          </cell>
          <cell r="DT619">
            <v>0</v>
          </cell>
          <cell r="DU619">
            <v>0</v>
          </cell>
          <cell r="DV619">
            <v>0</v>
          </cell>
          <cell r="DW619">
            <v>0</v>
          </cell>
          <cell r="DX619">
            <v>0</v>
          </cell>
          <cell r="DY619">
            <v>0</v>
          </cell>
          <cell r="DZ619">
            <v>0</v>
          </cell>
          <cell r="EA619">
            <v>0</v>
          </cell>
          <cell r="EB619">
            <v>0</v>
          </cell>
          <cell r="EC619">
            <v>0</v>
          </cell>
          <cell r="ED619">
            <v>0</v>
          </cell>
          <cell r="EE619">
            <v>0</v>
          </cell>
          <cell r="EF619">
            <v>0</v>
          </cell>
          <cell r="EG619" t="str">
            <v>FILING</v>
          </cell>
          <cell r="EH619">
            <v>0</v>
          </cell>
          <cell r="EI619">
            <v>0</v>
          </cell>
          <cell r="EJ619">
            <v>0</v>
          </cell>
          <cell r="EK619">
            <v>0</v>
          </cell>
          <cell r="EL619">
            <v>0</v>
          </cell>
          <cell r="EM619">
            <v>0</v>
          </cell>
          <cell r="EN619">
            <v>0</v>
          </cell>
          <cell r="EO619">
            <v>0</v>
          </cell>
          <cell r="EP619">
            <v>0</v>
          </cell>
          <cell r="EQ619">
            <v>0</v>
          </cell>
          <cell r="ER619">
            <v>0</v>
          </cell>
          <cell r="ES619">
            <v>13739.730730859312</v>
          </cell>
          <cell r="ET619">
            <v>0</v>
          </cell>
          <cell r="EU619">
            <v>0</v>
          </cell>
          <cell r="EV619">
            <v>0</v>
          </cell>
          <cell r="EW619">
            <v>0</v>
          </cell>
          <cell r="EX619">
            <v>0</v>
          </cell>
          <cell r="EY619">
            <v>0</v>
          </cell>
          <cell r="EZ619">
            <v>0</v>
          </cell>
          <cell r="FA619">
            <v>0</v>
          </cell>
          <cell r="FB619">
            <v>0</v>
          </cell>
          <cell r="FC619">
            <v>0</v>
          </cell>
          <cell r="FD619">
            <v>0</v>
          </cell>
          <cell r="FE619">
            <v>0</v>
          </cell>
          <cell r="FF619">
            <v>0</v>
          </cell>
          <cell r="FG619">
            <v>0</v>
          </cell>
          <cell r="FH619">
            <v>0</v>
          </cell>
          <cell r="FI619">
            <v>0</v>
          </cell>
          <cell r="FJ619">
            <v>0</v>
          </cell>
          <cell r="FK619">
            <v>0</v>
          </cell>
          <cell r="FL619">
            <v>0</v>
          </cell>
          <cell r="FM619">
            <v>0</v>
          </cell>
          <cell r="FN619">
            <v>0</v>
          </cell>
          <cell r="FO619">
            <v>0</v>
          </cell>
          <cell r="FP619">
            <v>0</v>
          </cell>
          <cell r="FQ619">
            <v>0</v>
          </cell>
          <cell r="FR619">
            <v>0</v>
          </cell>
          <cell r="FS619">
            <v>0</v>
          </cell>
          <cell r="FT619">
            <v>0</v>
          </cell>
          <cell r="FU619">
            <v>0</v>
          </cell>
          <cell r="FV619">
            <v>0</v>
          </cell>
          <cell r="FW619">
            <v>0</v>
          </cell>
        </row>
        <row r="620">
          <cell r="B620" t="str">
            <v>Co 406</v>
          </cell>
          <cell r="G620" t="str">
            <v>Tega Cay Water Service Inc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 t="str">
            <v>FILING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35433.549288701717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 t="str">
            <v>FILING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27444.582415924073</v>
          </cell>
          <cell r="DF620">
            <v>0</v>
          </cell>
          <cell r="DG620">
            <v>0</v>
          </cell>
          <cell r="DH620">
            <v>0</v>
          </cell>
          <cell r="DI620">
            <v>0</v>
          </cell>
          <cell r="DJ620">
            <v>0</v>
          </cell>
          <cell r="DK620">
            <v>0</v>
          </cell>
          <cell r="DL620">
            <v>0</v>
          </cell>
          <cell r="DM620">
            <v>0</v>
          </cell>
          <cell r="DN620">
            <v>0</v>
          </cell>
          <cell r="DO620">
            <v>0</v>
          </cell>
          <cell r="DP620">
            <v>0</v>
          </cell>
          <cell r="DQ620">
            <v>0</v>
          </cell>
          <cell r="DR620">
            <v>0</v>
          </cell>
          <cell r="DS620">
            <v>0</v>
          </cell>
          <cell r="DT620">
            <v>0</v>
          </cell>
          <cell r="DU620">
            <v>0</v>
          </cell>
          <cell r="DV620">
            <v>0</v>
          </cell>
          <cell r="DW620">
            <v>0</v>
          </cell>
          <cell r="DX620">
            <v>0</v>
          </cell>
          <cell r="DY620">
            <v>0</v>
          </cell>
          <cell r="DZ620">
            <v>0</v>
          </cell>
          <cell r="EA620">
            <v>0</v>
          </cell>
          <cell r="EB620">
            <v>0</v>
          </cell>
          <cell r="EC620">
            <v>0</v>
          </cell>
          <cell r="ED620">
            <v>0</v>
          </cell>
          <cell r="EE620">
            <v>0</v>
          </cell>
          <cell r="EF620">
            <v>0</v>
          </cell>
          <cell r="EG620">
            <v>0</v>
          </cell>
          <cell r="EH620">
            <v>0</v>
          </cell>
          <cell r="EI620">
            <v>0</v>
          </cell>
          <cell r="EJ620">
            <v>0</v>
          </cell>
          <cell r="EK620">
            <v>0</v>
          </cell>
          <cell r="EL620">
            <v>0</v>
          </cell>
          <cell r="EM620">
            <v>0</v>
          </cell>
          <cell r="EN620">
            <v>0</v>
          </cell>
          <cell r="EO620">
            <v>0</v>
          </cell>
          <cell r="EP620">
            <v>0</v>
          </cell>
          <cell r="EQ620">
            <v>0</v>
          </cell>
          <cell r="ER620">
            <v>0</v>
          </cell>
          <cell r="ES620">
            <v>0</v>
          </cell>
          <cell r="ET620">
            <v>0</v>
          </cell>
          <cell r="EU620">
            <v>0</v>
          </cell>
          <cell r="EV620">
            <v>0</v>
          </cell>
          <cell r="EW620">
            <v>0</v>
          </cell>
          <cell r="EX620">
            <v>0</v>
          </cell>
          <cell r="EY620">
            <v>0</v>
          </cell>
          <cell r="EZ620">
            <v>0</v>
          </cell>
          <cell r="FA620">
            <v>0</v>
          </cell>
          <cell r="FB620">
            <v>0</v>
          </cell>
          <cell r="FC620">
            <v>0</v>
          </cell>
          <cell r="FD620">
            <v>0</v>
          </cell>
          <cell r="FE620">
            <v>0</v>
          </cell>
          <cell r="FF620">
            <v>0</v>
          </cell>
          <cell r="FG620">
            <v>0</v>
          </cell>
          <cell r="FH620">
            <v>0</v>
          </cell>
          <cell r="FI620">
            <v>0</v>
          </cell>
          <cell r="FJ620">
            <v>0</v>
          </cell>
          <cell r="FK620">
            <v>0</v>
          </cell>
          <cell r="FL620">
            <v>0</v>
          </cell>
          <cell r="FM620">
            <v>0</v>
          </cell>
          <cell r="FN620">
            <v>0</v>
          </cell>
          <cell r="FO620">
            <v>0</v>
          </cell>
          <cell r="FP620">
            <v>0</v>
          </cell>
          <cell r="FQ620">
            <v>0</v>
          </cell>
          <cell r="FR620">
            <v>0</v>
          </cell>
          <cell r="FS620">
            <v>0</v>
          </cell>
          <cell r="FT620">
            <v>0</v>
          </cell>
          <cell r="FU620">
            <v>0</v>
          </cell>
          <cell r="FV620">
            <v>0</v>
          </cell>
          <cell r="FW620">
            <v>0</v>
          </cell>
        </row>
        <row r="621">
          <cell r="B621" t="str">
            <v>Co 182</v>
          </cell>
          <cell r="G621" t="str">
            <v>Carolina Water Service Inc of NC</v>
          </cell>
          <cell r="BH621">
            <v>0</v>
          </cell>
          <cell r="BI621">
            <v>143401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 t="str">
            <v>FILING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249381.27567938928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 t="str">
            <v>FILING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  <cell r="DH621">
            <v>0</v>
          </cell>
          <cell r="DI621">
            <v>242395.06748038979</v>
          </cell>
          <cell r="DJ621">
            <v>0</v>
          </cell>
          <cell r="DK621">
            <v>0</v>
          </cell>
          <cell r="DL621">
            <v>0</v>
          </cell>
          <cell r="DM621">
            <v>0</v>
          </cell>
          <cell r="DN621">
            <v>0</v>
          </cell>
          <cell r="DO621">
            <v>0</v>
          </cell>
          <cell r="DP621">
            <v>0</v>
          </cell>
          <cell r="DQ621">
            <v>0</v>
          </cell>
          <cell r="DR621">
            <v>0</v>
          </cell>
          <cell r="DS621">
            <v>0</v>
          </cell>
          <cell r="DT621">
            <v>0</v>
          </cell>
          <cell r="DU621">
            <v>0</v>
          </cell>
          <cell r="DV621">
            <v>0</v>
          </cell>
          <cell r="DW621">
            <v>0</v>
          </cell>
          <cell r="DX621" t="str">
            <v>FILING</v>
          </cell>
          <cell r="DY621">
            <v>0</v>
          </cell>
          <cell r="DZ621">
            <v>0</v>
          </cell>
          <cell r="EA621">
            <v>0</v>
          </cell>
          <cell r="EB621">
            <v>0</v>
          </cell>
          <cell r="EC621">
            <v>0</v>
          </cell>
          <cell r="ED621">
            <v>0</v>
          </cell>
          <cell r="EE621">
            <v>0</v>
          </cell>
          <cell r="EF621">
            <v>0</v>
          </cell>
          <cell r="EG621">
            <v>34509.468800459639</v>
          </cell>
          <cell r="EH621">
            <v>0</v>
          </cell>
          <cell r="EI621">
            <v>0</v>
          </cell>
          <cell r="EJ621">
            <v>0</v>
          </cell>
          <cell r="EK621">
            <v>0</v>
          </cell>
          <cell r="EL621">
            <v>0</v>
          </cell>
          <cell r="EM621">
            <v>0</v>
          </cell>
          <cell r="EN621">
            <v>0</v>
          </cell>
          <cell r="EO621">
            <v>0</v>
          </cell>
          <cell r="EP621">
            <v>0</v>
          </cell>
          <cell r="EQ621">
            <v>0</v>
          </cell>
          <cell r="ER621">
            <v>0</v>
          </cell>
          <cell r="ES621">
            <v>0</v>
          </cell>
          <cell r="ET621">
            <v>0</v>
          </cell>
          <cell r="EU621">
            <v>0</v>
          </cell>
          <cell r="EV621">
            <v>0</v>
          </cell>
          <cell r="EW621">
            <v>0</v>
          </cell>
          <cell r="EX621">
            <v>0</v>
          </cell>
          <cell r="EY621" t="str">
            <v>FILING</v>
          </cell>
          <cell r="EZ621">
            <v>0</v>
          </cell>
          <cell r="FA621">
            <v>0</v>
          </cell>
          <cell r="FB621">
            <v>0</v>
          </cell>
          <cell r="FC621">
            <v>0</v>
          </cell>
          <cell r="FD621">
            <v>0</v>
          </cell>
          <cell r="FE621">
            <v>0</v>
          </cell>
          <cell r="FF621">
            <v>0</v>
          </cell>
          <cell r="FG621">
            <v>0</v>
          </cell>
          <cell r="FH621">
            <v>5922.0554635780863</v>
          </cell>
          <cell r="FI621">
            <v>0</v>
          </cell>
          <cell r="FJ621">
            <v>0</v>
          </cell>
          <cell r="FK621">
            <v>0</v>
          </cell>
          <cell r="FL621">
            <v>0</v>
          </cell>
          <cell r="FM621">
            <v>0</v>
          </cell>
          <cell r="FN621">
            <v>0</v>
          </cell>
          <cell r="FO621">
            <v>0</v>
          </cell>
          <cell r="FP621">
            <v>0</v>
          </cell>
          <cell r="FQ621">
            <v>0</v>
          </cell>
          <cell r="FR621">
            <v>0</v>
          </cell>
          <cell r="FS621">
            <v>0</v>
          </cell>
          <cell r="FT621">
            <v>0</v>
          </cell>
          <cell r="FU621">
            <v>0</v>
          </cell>
          <cell r="FV621">
            <v>0</v>
          </cell>
          <cell r="FW621">
            <v>0</v>
          </cell>
        </row>
        <row r="622">
          <cell r="B622" t="str">
            <v>Co 183</v>
          </cell>
          <cell r="G622" t="str">
            <v>CWS Systems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32000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 t="str">
            <v>FILING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72847.720460953278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 t="str">
            <v>FILING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  <cell r="DH622">
            <v>0</v>
          </cell>
          <cell r="DI622">
            <v>0</v>
          </cell>
          <cell r="DJ622">
            <v>0</v>
          </cell>
          <cell r="DK622">
            <v>0</v>
          </cell>
          <cell r="DL622">
            <v>104567.78532913524</v>
          </cell>
          <cell r="DM622">
            <v>0</v>
          </cell>
          <cell r="DN622">
            <v>0</v>
          </cell>
          <cell r="DO622">
            <v>0</v>
          </cell>
          <cell r="DP622">
            <v>0</v>
          </cell>
          <cell r="DQ622">
            <v>0</v>
          </cell>
          <cell r="DR622">
            <v>0</v>
          </cell>
          <cell r="DS622">
            <v>0</v>
          </cell>
          <cell r="DT622">
            <v>0</v>
          </cell>
          <cell r="DU622">
            <v>0</v>
          </cell>
          <cell r="DV622">
            <v>0</v>
          </cell>
          <cell r="DW622">
            <v>0</v>
          </cell>
          <cell r="DX622">
            <v>0</v>
          </cell>
          <cell r="DY622">
            <v>0</v>
          </cell>
          <cell r="DZ622">
            <v>0</v>
          </cell>
          <cell r="EA622" t="str">
            <v>FILING</v>
          </cell>
          <cell r="EB622">
            <v>0</v>
          </cell>
          <cell r="EC622">
            <v>0</v>
          </cell>
          <cell r="ED622">
            <v>0</v>
          </cell>
          <cell r="EE622">
            <v>0</v>
          </cell>
          <cell r="EF622">
            <v>0</v>
          </cell>
          <cell r="EG622">
            <v>0</v>
          </cell>
          <cell r="EH622">
            <v>0</v>
          </cell>
          <cell r="EI622">
            <v>0</v>
          </cell>
          <cell r="EJ622">
            <v>31445.128693560022</v>
          </cell>
          <cell r="EK622">
            <v>0</v>
          </cell>
          <cell r="EL622">
            <v>0</v>
          </cell>
          <cell r="EM622">
            <v>0</v>
          </cell>
          <cell r="EN622">
            <v>0</v>
          </cell>
          <cell r="EO622">
            <v>0</v>
          </cell>
          <cell r="EP622">
            <v>0</v>
          </cell>
          <cell r="EQ622">
            <v>0</v>
          </cell>
          <cell r="ER622">
            <v>0</v>
          </cell>
          <cell r="ES622">
            <v>0</v>
          </cell>
          <cell r="ET622">
            <v>0</v>
          </cell>
          <cell r="EU622">
            <v>0</v>
          </cell>
          <cell r="EV622">
            <v>0</v>
          </cell>
          <cell r="EW622">
            <v>0</v>
          </cell>
          <cell r="EX622">
            <v>0</v>
          </cell>
          <cell r="EY622">
            <v>0</v>
          </cell>
          <cell r="EZ622">
            <v>0</v>
          </cell>
          <cell r="FA622">
            <v>0</v>
          </cell>
          <cell r="FB622">
            <v>0</v>
          </cell>
          <cell r="FC622">
            <v>0</v>
          </cell>
          <cell r="FD622">
            <v>0</v>
          </cell>
          <cell r="FE622">
            <v>0</v>
          </cell>
          <cell r="FF622">
            <v>0</v>
          </cell>
          <cell r="FG622">
            <v>0</v>
          </cell>
          <cell r="FH622">
            <v>0</v>
          </cell>
          <cell r="FI622">
            <v>0</v>
          </cell>
          <cell r="FJ622">
            <v>0</v>
          </cell>
          <cell r="FK622">
            <v>0</v>
          </cell>
          <cell r="FL622">
            <v>0</v>
          </cell>
          <cell r="FM622">
            <v>0</v>
          </cell>
          <cell r="FN622">
            <v>0</v>
          </cell>
          <cell r="FO622">
            <v>0</v>
          </cell>
          <cell r="FP622">
            <v>0</v>
          </cell>
          <cell r="FQ622">
            <v>0</v>
          </cell>
          <cell r="FR622">
            <v>0</v>
          </cell>
          <cell r="FS622">
            <v>0</v>
          </cell>
          <cell r="FT622">
            <v>0</v>
          </cell>
          <cell r="FU622">
            <v>0</v>
          </cell>
          <cell r="FV622">
            <v>0</v>
          </cell>
          <cell r="FW622">
            <v>0</v>
          </cell>
        </row>
        <row r="623">
          <cell r="B623" t="str">
            <v>Co 201</v>
          </cell>
          <cell r="G623" t="str">
            <v>Cabarrus Woods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  <cell r="DH623">
            <v>0</v>
          </cell>
          <cell r="DI623">
            <v>0</v>
          </cell>
          <cell r="DJ623">
            <v>0</v>
          </cell>
          <cell r="DK623">
            <v>0</v>
          </cell>
          <cell r="DL623">
            <v>0</v>
          </cell>
          <cell r="DM623">
            <v>0</v>
          </cell>
          <cell r="DN623">
            <v>0</v>
          </cell>
          <cell r="DO623">
            <v>0</v>
          </cell>
          <cell r="DP623">
            <v>0</v>
          </cell>
          <cell r="DQ623">
            <v>0</v>
          </cell>
          <cell r="DR623">
            <v>0</v>
          </cell>
          <cell r="DS623">
            <v>0</v>
          </cell>
          <cell r="DT623">
            <v>0</v>
          </cell>
          <cell r="DU623">
            <v>0</v>
          </cell>
          <cell r="DV623">
            <v>0</v>
          </cell>
          <cell r="DW623">
            <v>0</v>
          </cell>
          <cell r="DX623">
            <v>0</v>
          </cell>
          <cell r="DY623">
            <v>0</v>
          </cell>
          <cell r="DZ623">
            <v>0</v>
          </cell>
          <cell r="EA623">
            <v>0</v>
          </cell>
          <cell r="EB623">
            <v>0</v>
          </cell>
          <cell r="EC623">
            <v>0</v>
          </cell>
          <cell r="ED623">
            <v>0</v>
          </cell>
          <cell r="EE623">
            <v>0</v>
          </cell>
          <cell r="EF623">
            <v>0</v>
          </cell>
          <cell r="EG623">
            <v>0</v>
          </cell>
          <cell r="EH623">
            <v>0</v>
          </cell>
          <cell r="EI623">
            <v>0</v>
          </cell>
          <cell r="EJ623">
            <v>0</v>
          </cell>
          <cell r="EK623">
            <v>0</v>
          </cell>
          <cell r="EL623">
            <v>0</v>
          </cell>
          <cell r="EM623">
            <v>0</v>
          </cell>
          <cell r="EN623">
            <v>0</v>
          </cell>
          <cell r="EO623">
            <v>0</v>
          </cell>
          <cell r="EP623">
            <v>0</v>
          </cell>
          <cell r="EQ623">
            <v>0</v>
          </cell>
          <cell r="ER623">
            <v>0</v>
          </cell>
          <cell r="ES623">
            <v>0</v>
          </cell>
          <cell r="ET623">
            <v>0</v>
          </cell>
          <cell r="EU623">
            <v>0</v>
          </cell>
          <cell r="EV623">
            <v>0</v>
          </cell>
          <cell r="EW623">
            <v>0</v>
          </cell>
          <cell r="EX623">
            <v>0</v>
          </cell>
          <cell r="EY623">
            <v>0</v>
          </cell>
          <cell r="EZ623">
            <v>0</v>
          </cell>
          <cell r="FA623">
            <v>0</v>
          </cell>
          <cell r="FB623">
            <v>0</v>
          </cell>
          <cell r="FC623">
            <v>0</v>
          </cell>
          <cell r="FD623">
            <v>0</v>
          </cell>
          <cell r="FE623">
            <v>0</v>
          </cell>
          <cell r="FF623">
            <v>0</v>
          </cell>
          <cell r="FG623">
            <v>0</v>
          </cell>
          <cell r="FH623">
            <v>0</v>
          </cell>
          <cell r="FI623">
            <v>0</v>
          </cell>
          <cell r="FJ623">
            <v>0</v>
          </cell>
          <cell r="FK623">
            <v>0</v>
          </cell>
          <cell r="FL623">
            <v>0</v>
          </cell>
          <cell r="FM623">
            <v>0</v>
          </cell>
          <cell r="FN623">
            <v>0</v>
          </cell>
          <cell r="FO623">
            <v>0</v>
          </cell>
          <cell r="FP623">
            <v>0</v>
          </cell>
          <cell r="FQ623">
            <v>0</v>
          </cell>
          <cell r="FR623">
            <v>0</v>
          </cell>
          <cell r="FS623">
            <v>0</v>
          </cell>
          <cell r="FT623">
            <v>0</v>
          </cell>
          <cell r="FU623">
            <v>0</v>
          </cell>
          <cell r="FV623">
            <v>0</v>
          </cell>
          <cell r="FW623">
            <v>0</v>
          </cell>
        </row>
        <row r="624">
          <cell r="B624" t="str">
            <v>Co 202</v>
          </cell>
          <cell r="G624" t="str">
            <v>OBVI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  <cell r="DH624">
            <v>0</v>
          </cell>
          <cell r="DI624">
            <v>0</v>
          </cell>
          <cell r="DJ624">
            <v>0</v>
          </cell>
          <cell r="DK624">
            <v>0</v>
          </cell>
          <cell r="DL624">
            <v>0</v>
          </cell>
          <cell r="DM624">
            <v>0</v>
          </cell>
          <cell r="DN624">
            <v>0</v>
          </cell>
          <cell r="DO624">
            <v>0</v>
          </cell>
          <cell r="DP624">
            <v>0</v>
          </cell>
          <cell r="DQ624">
            <v>0</v>
          </cell>
          <cell r="DR624">
            <v>0</v>
          </cell>
          <cell r="DS624">
            <v>0</v>
          </cell>
          <cell r="DT624">
            <v>0</v>
          </cell>
          <cell r="DU624">
            <v>0</v>
          </cell>
          <cell r="DV624">
            <v>0</v>
          </cell>
          <cell r="DW624">
            <v>0</v>
          </cell>
          <cell r="DX624">
            <v>0</v>
          </cell>
          <cell r="DY624">
            <v>0</v>
          </cell>
          <cell r="DZ624">
            <v>0</v>
          </cell>
          <cell r="EA624">
            <v>0</v>
          </cell>
          <cell r="EB624">
            <v>0</v>
          </cell>
          <cell r="EC624">
            <v>0</v>
          </cell>
          <cell r="ED624">
            <v>0</v>
          </cell>
          <cell r="EE624">
            <v>0</v>
          </cell>
          <cell r="EF624">
            <v>0</v>
          </cell>
          <cell r="EG624">
            <v>0</v>
          </cell>
          <cell r="EH624">
            <v>0</v>
          </cell>
          <cell r="EI624">
            <v>0</v>
          </cell>
          <cell r="EJ624">
            <v>0</v>
          </cell>
          <cell r="EK624">
            <v>0</v>
          </cell>
          <cell r="EL624">
            <v>0</v>
          </cell>
          <cell r="EM624">
            <v>0</v>
          </cell>
          <cell r="EN624">
            <v>0</v>
          </cell>
          <cell r="EO624">
            <v>0</v>
          </cell>
          <cell r="EP624">
            <v>0</v>
          </cell>
          <cell r="EQ624">
            <v>0</v>
          </cell>
          <cell r="ER624">
            <v>0</v>
          </cell>
          <cell r="ES624">
            <v>0</v>
          </cell>
          <cell r="ET624">
            <v>0</v>
          </cell>
          <cell r="EU624">
            <v>0</v>
          </cell>
          <cell r="EV624">
            <v>0</v>
          </cell>
          <cell r="EW624">
            <v>0</v>
          </cell>
          <cell r="EX624">
            <v>0</v>
          </cell>
          <cell r="EY624">
            <v>0</v>
          </cell>
          <cell r="EZ624">
            <v>0</v>
          </cell>
          <cell r="FA624">
            <v>0</v>
          </cell>
          <cell r="FB624">
            <v>0</v>
          </cell>
          <cell r="FC624">
            <v>0</v>
          </cell>
          <cell r="FD624">
            <v>0</v>
          </cell>
          <cell r="FE624">
            <v>0</v>
          </cell>
          <cell r="FF624">
            <v>0</v>
          </cell>
          <cell r="FG624">
            <v>0</v>
          </cell>
          <cell r="FH624">
            <v>0</v>
          </cell>
          <cell r="FI624">
            <v>0</v>
          </cell>
          <cell r="FJ624">
            <v>0</v>
          </cell>
          <cell r="FK624">
            <v>0</v>
          </cell>
          <cell r="FL624">
            <v>0</v>
          </cell>
          <cell r="FM624">
            <v>0</v>
          </cell>
          <cell r="FN624">
            <v>0</v>
          </cell>
          <cell r="FO624">
            <v>0</v>
          </cell>
          <cell r="FP624">
            <v>0</v>
          </cell>
          <cell r="FQ624">
            <v>0</v>
          </cell>
          <cell r="FR624">
            <v>0</v>
          </cell>
          <cell r="FS624">
            <v>0</v>
          </cell>
          <cell r="FT624">
            <v>0</v>
          </cell>
          <cell r="FU624">
            <v>0</v>
          </cell>
          <cell r="FV624">
            <v>0</v>
          </cell>
          <cell r="FW624">
            <v>0</v>
          </cell>
        </row>
        <row r="625">
          <cell r="B625" t="str">
            <v>Co 187</v>
          </cell>
          <cell r="G625" t="str">
            <v>Carolina Trace Utilities Inc</v>
          </cell>
          <cell r="BH625">
            <v>18583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 t="str">
            <v>FILING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12940.761897338896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 t="str">
            <v>FILING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14558.430838352993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  <cell r="DY625">
            <v>0</v>
          </cell>
          <cell r="DZ625">
            <v>0</v>
          </cell>
          <cell r="EA625">
            <v>0</v>
          </cell>
          <cell r="EB625">
            <v>0</v>
          </cell>
          <cell r="EC625">
            <v>0</v>
          </cell>
          <cell r="ED625">
            <v>0</v>
          </cell>
          <cell r="EE625">
            <v>0</v>
          </cell>
          <cell r="EF625">
            <v>0</v>
          </cell>
          <cell r="EG625">
            <v>0</v>
          </cell>
          <cell r="EH625">
            <v>0</v>
          </cell>
          <cell r="EI625">
            <v>0</v>
          </cell>
          <cell r="EJ625">
            <v>0</v>
          </cell>
          <cell r="EK625">
            <v>0</v>
          </cell>
          <cell r="EL625">
            <v>0</v>
          </cell>
          <cell r="EM625">
            <v>0</v>
          </cell>
          <cell r="EN625">
            <v>0</v>
          </cell>
          <cell r="EO625">
            <v>0</v>
          </cell>
          <cell r="EP625">
            <v>0</v>
          </cell>
          <cell r="EQ625">
            <v>0</v>
          </cell>
          <cell r="ER625">
            <v>0</v>
          </cell>
          <cell r="ES625">
            <v>0</v>
          </cell>
          <cell r="ET625">
            <v>0</v>
          </cell>
          <cell r="EU625">
            <v>0</v>
          </cell>
          <cell r="EV625">
            <v>0</v>
          </cell>
          <cell r="EW625">
            <v>0</v>
          </cell>
          <cell r="EX625">
            <v>0</v>
          </cell>
          <cell r="EY625">
            <v>0</v>
          </cell>
          <cell r="EZ625">
            <v>0</v>
          </cell>
          <cell r="FA625">
            <v>0</v>
          </cell>
          <cell r="FB625">
            <v>0</v>
          </cell>
          <cell r="FC625">
            <v>0</v>
          </cell>
          <cell r="FD625">
            <v>0</v>
          </cell>
          <cell r="FE625">
            <v>0</v>
          </cell>
          <cell r="FF625">
            <v>0</v>
          </cell>
          <cell r="FG625">
            <v>0</v>
          </cell>
          <cell r="FH625">
            <v>0</v>
          </cell>
          <cell r="FI625">
            <v>0</v>
          </cell>
          <cell r="FJ625">
            <v>0</v>
          </cell>
          <cell r="FK625">
            <v>0</v>
          </cell>
          <cell r="FL625">
            <v>0</v>
          </cell>
          <cell r="FM625">
            <v>0</v>
          </cell>
          <cell r="FN625">
            <v>0</v>
          </cell>
          <cell r="FO625">
            <v>0</v>
          </cell>
          <cell r="FP625">
            <v>0</v>
          </cell>
          <cell r="FQ625">
            <v>0</v>
          </cell>
          <cell r="FR625">
            <v>0</v>
          </cell>
          <cell r="FS625">
            <v>0</v>
          </cell>
          <cell r="FT625">
            <v>0</v>
          </cell>
          <cell r="FU625">
            <v>0</v>
          </cell>
          <cell r="FV625">
            <v>0</v>
          </cell>
          <cell r="FW625">
            <v>0</v>
          </cell>
        </row>
        <row r="626">
          <cell r="B626" t="str">
            <v>Co 188</v>
          </cell>
          <cell r="G626" t="str">
            <v>Transylvania Utilities Inc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 t="str">
            <v>FILING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18007.903999542486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 t="str">
            <v>FILING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19645.282615288925</v>
          </cell>
          <cell r="DG626">
            <v>0</v>
          </cell>
          <cell r="DH626">
            <v>0</v>
          </cell>
          <cell r="DI626">
            <v>0</v>
          </cell>
          <cell r="DJ626">
            <v>0</v>
          </cell>
          <cell r="DK626">
            <v>0</v>
          </cell>
          <cell r="DL626">
            <v>0</v>
          </cell>
          <cell r="DM626">
            <v>0</v>
          </cell>
          <cell r="DN626">
            <v>0</v>
          </cell>
          <cell r="DO626">
            <v>0</v>
          </cell>
          <cell r="DP626">
            <v>0</v>
          </cell>
          <cell r="DQ626">
            <v>0</v>
          </cell>
          <cell r="DR626">
            <v>0</v>
          </cell>
          <cell r="DS626">
            <v>0</v>
          </cell>
          <cell r="DT626">
            <v>0</v>
          </cell>
          <cell r="DU626">
            <v>0</v>
          </cell>
          <cell r="DV626">
            <v>0</v>
          </cell>
          <cell r="DW626">
            <v>0</v>
          </cell>
          <cell r="DX626">
            <v>0</v>
          </cell>
          <cell r="DY626">
            <v>0</v>
          </cell>
          <cell r="DZ626">
            <v>0</v>
          </cell>
          <cell r="EA626">
            <v>0</v>
          </cell>
          <cell r="EB626">
            <v>0</v>
          </cell>
          <cell r="EC626">
            <v>0</v>
          </cell>
          <cell r="ED626">
            <v>0</v>
          </cell>
          <cell r="EE626">
            <v>0</v>
          </cell>
          <cell r="EF626">
            <v>0</v>
          </cell>
          <cell r="EG626">
            <v>0</v>
          </cell>
          <cell r="EH626">
            <v>0</v>
          </cell>
          <cell r="EI626">
            <v>0</v>
          </cell>
          <cell r="EJ626">
            <v>0</v>
          </cell>
          <cell r="EK626">
            <v>0</v>
          </cell>
          <cell r="EL626">
            <v>0</v>
          </cell>
          <cell r="EM626">
            <v>0</v>
          </cell>
          <cell r="EN626">
            <v>0</v>
          </cell>
          <cell r="EO626">
            <v>0</v>
          </cell>
          <cell r="EP626">
            <v>0</v>
          </cell>
          <cell r="EQ626">
            <v>0</v>
          </cell>
          <cell r="ER626">
            <v>0</v>
          </cell>
          <cell r="ES626">
            <v>0</v>
          </cell>
          <cell r="ET626">
            <v>0</v>
          </cell>
          <cell r="EU626">
            <v>0</v>
          </cell>
          <cell r="EV626">
            <v>0</v>
          </cell>
          <cell r="EW626">
            <v>0</v>
          </cell>
          <cell r="EX626">
            <v>0</v>
          </cell>
          <cell r="EY626">
            <v>0</v>
          </cell>
          <cell r="EZ626">
            <v>0</v>
          </cell>
          <cell r="FA626">
            <v>0</v>
          </cell>
          <cell r="FB626">
            <v>0</v>
          </cell>
          <cell r="FC626">
            <v>0</v>
          </cell>
          <cell r="FD626">
            <v>0</v>
          </cell>
          <cell r="FE626">
            <v>0</v>
          </cell>
          <cell r="FF626">
            <v>0</v>
          </cell>
          <cell r="FG626">
            <v>0</v>
          </cell>
          <cell r="FH626">
            <v>0</v>
          </cell>
          <cell r="FI626">
            <v>0</v>
          </cell>
          <cell r="FJ626">
            <v>0</v>
          </cell>
          <cell r="FK626">
            <v>0</v>
          </cell>
          <cell r="FL626">
            <v>0</v>
          </cell>
          <cell r="FM626">
            <v>0</v>
          </cell>
          <cell r="FN626">
            <v>0</v>
          </cell>
          <cell r="FO626">
            <v>0</v>
          </cell>
          <cell r="FP626">
            <v>0</v>
          </cell>
          <cell r="FQ626">
            <v>0</v>
          </cell>
          <cell r="FR626">
            <v>0</v>
          </cell>
          <cell r="FS626">
            <v>0</v>
          </cell>
          <cell r="FT626">
            <v>0</v>
          </cell>
          <cell r="FU626">
            <v>0</v>
          </cell>
          <cell r="FV626">
            <v>0</v>
          </cell>
          <cell r="FW626">
            <v>0</v>
          </cell>
        </row>
        <row r="627">
          <cell r="B627" t="str">
            <v>Co 250</v>
          </cell>
          <cell r="G627" t="str">
            <v>Mid-County Services Inc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 t="str">
            <v>FILING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10038.848459687437</v>
          </cell>
          <cell r="DF627">
            <v>0</v>
          </cell>
          <cell r="DG627">
            <v>0</v>
          </cell>
          <cell r="DH627">
            <v>0</v>
          </cell>
          <cell r="DI627">
            <v>0</v>
          </cell>
          <cell r="DJ627">
            <v>0</v>
          </cell>
          <cell r="DK627">
            <v>0</v>
          </cell>
          <cell r="DL627">
            <v>0</v>
          </cell>
          <cell r="DM627">
            <v>0</v>
          </cell>
          <cell r="DN627">
            <v>0</v>
          </cell>
          <cell r="DO627">
            <v>0</v>
          </cell>
          <cell r="DP627">
            <v>0</v>
          </cell>
          <cell r="DQ627" t="str">
            <v>FILING</v>
          </cell>
          <cell r="DR627">
            <v>0</v>
          </cell>
          <cell r="DS627">
            <v>0</v>
          </cell>
          <cell r="DT627">
            <v>0</v>
          </cell>
          <cell r="DU627">
            <v>0</v>
          </cell>
          <cell r="DV627">
            <v>0</v>
          </cell>
          <cell r="DW627">
            <v>0</v>
          </cell>
          <cell r="DX627">
            <v>0</v>
          </cell>
          <cell r="DY627">
            <v>0</v>
          </cell>
          <cell r="DZ627">
            <v>0</v>
          </cell>
          <cell r="EA627">
            <v>0</v>
          </cell>
          <cell r="EB627">
            <v>0</v>
          </cell>
          <cell r="EC627">
            <v>51536.062282291692</v>
          </cell>
          <cell r="ED627">
            <v>0</v>
          </cell>
          <cell r="EE627">
            <v>0</v>
          </cell>
          <cell r="EF627">
            <v>0</v>
          </cell>
          <cell r="EG627">
            <v>0</v>
          </cell>
          <cell r="EH627">
            <v>0</v>
          </cell>
          <cell r="EI627">
            <v>0</v>
          </cell>
          <cell r="EJ627">
            <v>0</v>
          </cell>
          <cell r="EK627">
            <v>0</v>
          </cell>
          <cell r="EL627">
            <v>0</v>
          </cell>
          <cell r="EM627">
            <v>0</v>
          </cell>
          <cell r="EN627">
            <v>0</v>
          </cell>
          <cell r="EO627" t="str">
            <v>FILING</v>
          </cell>
          <cell r="EP627">
            <v>0</v>
          </cell>
          <cell r="EQ627">
            <v>0</v>
          </cell>
          <cell r="ER627">
            <v>0</v>
          </cell>
          <cell r="ES627">
            <v>0</v>
          </cell>
          <cell r="ET627">
            <v>0</v>
          </cell>
          <cell r="EU627">
            <v>0</v>
          </cell>
          <cell r="EV627">
            <v>0</v>
          </cell>
          <cell r="EW627">
            <v>0</v>
          </cell>
          <cell r="EX627">
            <v>0</v>
          </cell>
          <cell r="EY627">
            <v>0</v>
          </cell>
          <cell r="EZ627">
            <v>0</v>
          </cell>
          <cell r="FA627">
            <v>26162.738201090062</v>
          </cell>
          <cell r="FB627">
            <v>0</v>
          </cell>
          <cell r="FC627">
            <v>0</v>
          </cell>
          <cell r="FD627">
            <v>0</v>
          </cell>
          <cell r="FE627">
            <v>0</v>
          </cell>
          <cell r="FF627">
            <v>0</v>
          </cell>
          <cell r="FG627">
            <v>0</v>
          </cell>
          <cell r="FH627">
            <v>0</v>
          </cell>
          <cell r="FI627">
            <v>0</v>
          </cell>
          <cell r="FJ627">
            <v>0</v>
          </cell>
          <cell r="FK627">
            <v>0</v>
          </cell>
          <cell r="FL627">
            <v>0</v>
          </cell>
          <cell r="FM627">
            <v>0</v>
          </cell>
          <cell r="FN627">
            <v>0</v>
          </cell>
          <cell r="FO627">
            <v>0</v>
          </cell>
          <cell r="FP627">
            <v>0</v>
          </cell>
          <cell r="FQ627">
            <v>0</v>
          </cell>
          <cell r="FR627">
            <v>0</v>
          </cell>
          <cell r="FS627">
            <v>0</v>
          </cell>
          <cell r="FT627">
            <v>0</v>
          </cell>
          <cell r="FU627">
            <v>0</v>
          </cell>
          <cell r="FV627">
            <v>0</v>
          </cell>
          <cell r="FW627">
            <v>0</v>
          </cell>
        </row>
        <row r="628">
          <cell r="B628" t="str">
            <v>Co 251</v>
          </cell>
          <cell r="G628" t="str">
            <v>Lake Utility Services Inc</v>
          </cell>
          <cell r="BH628">
            <v>0</v>
          </cell>
          <cell r="BI628">
            <v>0</v>
          </cell>
          <cell r="BJ628">
            <v>111073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-27500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 t="str">
            <v>FILING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37090.585617722099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  <cell r="DH628">
            <v>0</v>
          </cell>
          <cell r="DI628">
            <v>0</v>
          </cell>
          <cell r="DJ628">
            <v>0</v>
          </cell>
          <cell r="DK628">
            <v>0</v>
          </cell>
          <cell r="DL628">
            <v>0</v>
          </cell>
          <cell r="DM628" t="str">
            <v>FILING</v>
          </cell>
          <cell r="DN628">
            <v>0</v>
          </cell>
          <cell r="DO628">
            <v>0</v>
          </cell>
          <cell r="DP628">
            <v>0</v>
          </cell>
          <cell r="DQ628">
            <v>0</v>
          </cell>
          <cell r="DR628">
            <v>0</v>
          </cell>
          <cell r="DS628">
            <v>0</v>
          </cell>
          <cell r="DT628">
            <v>0</v>
          </cell>
          <cell r="DU628">
            <v>0</v>
          </cell>
          <cell r="DV628">
            <v>0</v>
          </cell>
          <cell r="DW628">
            <v>0</v>
          </cell>
          <cell r="DX628">
            <v>0</v>
          </cell>
          <cell r="DY628">
            <v>229703.07628986423</v>
          </cell>
          <cell r="DZ628">
            <v>0</v>
          </cell>
          <cell r="EA628">
            <v>0</v>
          </cell>
          <cell r="EB628">
            <v>0</v>
          </cell>
          <cell r="EC628">
            <v>0</v>
          </cell>
          <cell r="ED628">
            <v>0</v>
          </cell>
          <cell r="EE628">
            <v>0</v>
          </cell>
          <cell r="EF628">
            <v>0</v>
          </cell>
          <cell r="EG628">
            <v>0</v>
          </cell>
          <cell r="EH628">
            <v>0</v>
          </cell>
          <cell r="EI628">
            <v>0</v>
          </cell>
          <cell r="EJ628">
            <v>0</v>
          </cell>
          <cell r="EK628" t="str">
            <v>FILING</v>
          </cell>
          <cell r="EL628">
            <v>0</v>
          </cell>
          <cell r="EM628">
            <v>0</v>
          </cell>
          <cell r="EN628">
            <v>0</v>
          </cell>
          <cell r="EO628">
            <v>0</v>
          </cell>
          <cell r="EP628">
            <v>0</v>
          </cell>
          <cell r="EQ628">
            <v>0</v>
          </cell>
          <cell r="ER628">
            <v>0</v>
          </cell>
          <cell r="ES628">
            <v>0</v>
          </cell>
          <cell r="ET628">
            <v>0</v>
          </cell>
          <cell r="EU628">
            <v>0</v>
          </cell>
          <cell r="EV628">
            <v>0</v>
          </cell>
          <cell r="EW628">
            <v>167847.2070942811</v>
          </cell>
          <cell r="EX628">
            <v>0</v>
          </cell>
          <cell r="EY628">
            <v>0</v>
          </cell>
          <cell r="EZ628">
            <v>0</v>
          </cell>
          <cell r="FA628">
            <v>0</v>
          </cell>
          <cell r="FB628">
            <v>0</v>
          </cell>
          <cell r="FC628">
            <v>0</v>
          </cell>
          <cell r="FD628">
            <v>0</v>
          </cell>
          <cell r="FE628">
            <v>0</v>
          </cell>
          <cell r="FF628">
            <v>0</v>
          </cell>
          <cell r="FG628">
            <v>0</v>
          </cell>
          <cell r="FH628">
            <v>0</v>
          </cell>
          <cell r="FI628">
            <v>0</v>
          </cell>
          <cell r="FJ628">
            <v>0</v>
          </cell>
          <cell r="FK628">
            <v>0</v>
          </cell>
          <cell r="FL628">
            <v>0</v>
          </cell>
          <cell r="FM628">
            <v>0</v>
          </cell>
          <cell r="FN628">
            <v>0</v>
          </cell>
          <cell r="FO628">
            <v>0</v>
          </cell>
          <cell r="FP628">
            <v>0</v>
          </cell>
          <cell r="FQ628">
            <v>0</v>
          </cell>
          <cell r="FR628">
            <v>0</v>
          </cell>
          <cell r="FS628">
            <v>0</v>
          </cell>
          <cell r="FT628">
            <v>0</v>
          </cell>
          <cell r="FU628">
            <v>0</v>
          </cell>
          <cell r="FV628">
            <v>0</v>
          </cell>
          <cell r="FW628">
            <v>0</v>
          </cell>
        </row>
        <row r="629">
          <cell r="B629" t="str">
            <v>Co 252</v>
          </cell>
          <cell r="G629" t="str">
            <v>Utilities Inc of Florida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 t="str">
            <v>FILING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67926.619367604901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 t="str">
            <v>FILING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46293.66024916443</v>
          </cell>
          <cell r="DG629">
            <v>0</v>
          </cell>
          <cell r="DH629">
            <v>0</v>
          </cell>
          <cell r="DI629">
            <v>0</v>
          </cell>
          <cell r="DJ629">
            <v>0</v>
          </cell>
          <cell r="DK629">
            <v>0</v>
          </cell>
          <cell r="DL629">
            <v>0</v>
          </cell>
          <cell r="DM629">
            <v>0</v>
          </cell>
          <cell r="DN629">
            <v>0</v>
          </cell>
          <cell r="DO629">
            <v>0</v>
          </cell>
          <cell r="DP629">
            <v>0</v>
          </cell>
          <cell r="DQ629">
            <v>0</v>
          </cell>
          <cell r="DR629" t="str">
            <v>FILING</v>
          </cell>
          <cell r="DS629">
            <v>0</v>
          </cell>
          <cell r="DT629">
            <v>0</v>
          </cell>
          <cell r="DU629">
            <v>0</v>
          </cell>
          <cell r="DV629">
            <v>0</v>
          </cell>
          <cell r="DW629">
            <v>0</v>
          </cell>
          <cell r="DX629">
            <v>0</v>
          </cell>
          <cell r="DY629">
            <v>0</v>
          </cell>
          <cell r="DZ629">
            <v>0</v>
          </cell>
          <cell r="EA629">
            <v>0</v>
          </cell>
          <cell r="EB629">
            <v>0</v>
          </cell>
          <cell r="EC629">
            <v>0</v>
          </cell>
          <cell r="ED629">
            <v>24289.458670672597</v>
          </cell>
          <cell r="EE629">
            <v>0</v>
          </cell>
          <cell r="EF629">
            <v>0</v>
          </cell>
          <cell r="EG629">
            <v>0</v>
          </cell>
          <cell r="EH629">
            <v>0</v>
          </cell>
          <cell r="EI629">
            <v>0</v>
          </cell>
          <cell r="EJ629">
            <v>0</v>
          </cell>
          <cell r="EK629">
            <v>0</v>
          </cell>
          <cell r="EL629">
            <v>0</v>
          </cell>
          <cell r="EM629">
            <v>0</v>
          </cell>
          <cell r="EN629">
            <v>0</v>
          </cell>
          <cell r="EO629">
            <v>0</v>
          </cell>
          <cell r="EP629" t="str">
            <v>FILING</v>
          </cell>
          <cell r="EQ629">
            <v>0</v>
          </cell>
          <cell r="ER629">
            <v>0</v>
          </cell>
          <cell r="ES629">
            <v>0</v>
          </cell>
          <cell r="ET629">
            <v>0</v>
          </cell>
          <cell r="EU629">
            <v>0</v>
          </cell>
          <cell r="EV629">
            <v>0</v>
          </cell>
          <cell r="EW629">
            <v>0</v>
          </cell>
          <cell r="EX629">
            <v>0</v>
          </cell>
          <cell r="EY629">
            <v>0</v>
          </cell>
          <cell r="EZ629">
            <v>0</v>
          </cell>
          <cell r="FA629">
            <v>0</v>
          </cell>
          <cell r="FB629">
            <v>40743.633348598873</v>
          </cell>
          <cell r="FC629">
            <v>0</v>
          </cell>
          <cell r="FD629">
            <v>0</v>
          </cell>
          <cell r="FE629">
            <v>0</v>
          </cell>
          <cell r="FF629">
            <v>0</v>
          </cell>
          <cell r="FG629">
            <v>0</v>
          </cell>
          <cell r="FH629">
            <v>0</v>
          </cell>
          <cell r="FI629">
            <v>0</v>
          </cell>
          <cell r="FJ629">
            <v>0</v>
          </cell>
          <cell r="FK629">
            <v>0</v>
          </cell>
          <cell r="FL629">
            <v>0</v>
          </cell>
          <cell r="FM629">
            <v>0</v>
          </cell>
          <cell r="FN629">
            <v>0</v>
          </cell>
          <cell r="FO629">
            <v>0</v>
          </cell>
          <cell r="FP629">
            <v>0</v>
          </cell>
          <cell r="FQ629">
            <v>0</v>
          </cell>
          <cell r="FR629">
            <v>0</v>
          </cell>
          <cell r="FS629">
            <v>0</v>
          </cell>
          <cell r="FT629">
            <v>0</v>
          </cell>
          <cell r="FU629">
            <v>0</v>
          </cell>
          <cell r="FV629">
            <v>0</v>
          </cell>
          <cell r="FW629">
            <v>0</v>
          </cell>
        </row>
        <row r="630">
          <cell r="B630" t="str">
            <v>Co 220</v>
          </cell>
          <cell r="G630" t="str">
            <v>Tennessee Water Service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  <cell r="DD630">
            <v>0</v>
          </cell>
          <cell r="DE630">
            <v>0</v>
          </cell>
          <cell r="DF630">
            <v>0</v>
          </cell>
          <cell r="DG630">
            <v>0</v>
          </cell>
          <cell r="DH630">
            <v>0</v>
          </cell>
          <cell r="DI630">
            <v>0</v>
          </cell>
          <cell r="DJ630">
            <v>0</v>
          </cell>
          <cell r="DK630">
            <v>0</v>
          </cell>
          <cell r="DL630">
            <v>0</v>
          </cell>
          <cell r="DM630">
            <v>0</v>
          </cell>
          <cell r="DN630">
            <v>0</v>
          </cell>
          <cell r="DO630">
            <v>0</v>
          </cell>
          <cell r="DP630">
            <v>0</v>
          </cell>
          <cell r="DQ630">
            <v>0</v>
          </cell>
          <cell r="DR630">
            <v>0</v>
          </cell>
          <cell r="DS630">
            <v>0</v>
          </cell>
          <cell r="DT630">
            <v>0</v>
          </cell>
          <cell r="DU630">
            <v>0</v>
          </cell>
          <cell r="DV630">
            <v>0</v>
          </cell>
          <cell r="DW630">
            <v>0</v>
          </cell>
          <cell r="DX630">
            <v>0</v>
          </cell>
          <cell r="DY630">
            <v>0</v>
          </cell>
          <cell r="DZ630">
            <v>0</v>
          </cell>
          <cell r="EA630">
            <v>0</v>
          </cell>
          <cell r="EB630">
            <v>0</v>
          </cell>
          <cell r="EC630">
            <v>0</v>
          </cell>
          <cell r="ED630">
            <v>0</v>
          </cell>
          <cell r="EE630">
            <v>0</v>
          </cell>
          <cell r="EF630">
            <v>0</v>
          </cell>
          <cell r="EG630">
            <v>0</v>
          </cell>
          <cell r="EH630">
            <v>0</v>
          </cell>
          <cell r="EI630">
            <v>0</v>
          </cell>
          <cell r="EJ630">
            <v>0</v>
          </cell>
          <cell r="EK630">
            <v>0</v>
          </cell>
          <cell r="EL630">
            <v>0</v>
          </cell>
          <cell r="EM630">
            <v>0</v>
          </cell>
          <cell r="EN630">
            <v>0</v>
          </cell>
          <cell r="EO630">
            <v>0</v>
          </cell>
          <cell r="EP630">
            <v>0</v>
          </cell>
          <cell r="EQ630">
            <v>0</v>
          </cell>
          <cell r="ER630">
            <v>0</v>
          </cell>
          <cell r="ES630">
            <v>0</v>
          </cell>
          <cell r="ET630">
            <v>0</v>
          </cell>
          <cell r="EU630">
            <v>0</v>
          </cell>
          <cell r="EV630">
            <v>0</v>
          </cell>
          <cell r="EW630">
            <v>0</v>
          </cell>
          <cell r="EX630">
            <v>0</v>
          </cell>
          <cell r="EY630">
            <v>0</v>
          </cell>
          <cell r="EZ630">
            <v>0</v>
          </cell>
          <cell r="FA630">
            <v>0</v>
          </cell>
          <cell r="FB630">
            <v>0</v>
          </cell>
          <cell r="FC630">
            <v>0</v>
          </cell>
          <cell r="FD630">
            <v>0</v>
          </cell>
          <cell r="FE630">
            <v>0</v>
          </cell>
          <cell r="FF630">
            <v>0</v>
          </cell>
          <cell r="FG630">
            <v>0</v>
          </cell>
          <cell r="FH630">
            <v>0</v>
          </cell>
          <cell r="FI630">
            <v>0</v>
          </cell>
          <cell r="FJ630">
            <v>0</v>
          </cell>
          <cell r="FK630">
            <v>0</v>
          </cell>
          <cell r="FL630">
            <v>0</v>
          </cell>
          <cell r="FM630">
            <v>0</v>
          </cell>
          <cell r="FN630">
            <v>0</v>
          </cell>
          <cell r="FO630">
            <v>0</v>
          </cell>
          <cell r="FP630">
            <v>0</v>
          </cell>
          <cell r="FQ630">
            <v>0</v>
          </cell>
          <cell r="FR630">
            <v>0</v>
          </cell>
          <cell r="FS630">
            <v>0</v>
          </cell>
          <cell r="FT630">
            <v>0</v>
          </cell>
          <cell r="FU630">
            <v>0</v>
          </cell>
          <cell r="FV630">
            <v>0</v>
          </cell>
          <cell r="FW630">
            <v>0</v>
          </cell>
        </row>
        <row r="631">
          <cell r="B631" t="str">
            <v>Co 900</v>
          </cell>
          <cell r="G631" t="str">
            <v>Biotech Inc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  <cell r="DD631">
            <v>0</v>
          </cell>
          <cell r="DE631">
            <v>0</v>
          </cell>
          <cell r="DF631">
            <v>0</v>
          </cell>
          <cell r="DG631">
            <v>0</v>
          </cell>
          <cell r="DH631">
            <v>0</v>
          </cell>
          <cell r="DI631">
            <v>0</v>
          </cell>
          <cell r="DJ631">
            <v>0</v>
          </cell>
          <cell r="DK631">
            <v>0</v>
          </cell>
          <cell r="DL631">
            <v>0</v>
          </cell>
          <cell r="DM631">
            <v>0</v>
          </cell>
          <cell r="DN631">
            <v>0</v>
          </cell>
          <cell r="DO631">
            <v>0</v>
          </cell>
          <cell r="DP631">
            <v>0</v>
          </cell>
          <cell r="DQ631">
            <v>0</v>
          </cell>
          <cell r="DR631">
            <v>0</v>
          </cell>
          <cell r="DS631">
            <v>0</v>
          </cell>
          <cell r="DT631">
            <v>0</v>
          </cell>
          <cell r="DU631">
            <v>0</v>
          </cell>
          <cell r="DV631">
            <v>0</v>
          </cell>
          <cell r="DW631">
            <v>0</v>
          </cell>
          <cell r="DX631">
            <v>0</v>
          </cell>
          <cell r="DY631">
            <v>0</v>
          </cell>
          <cell r="DZ631">
            <v>0</v>
          </cell>
          <cell r="EA631">
            <v>0</v>
          </cell>
          <cell r="EB631">
            <v>0</v>
          </cell>
          <cell r="EC631">
            <v>0</v>
          </cell>
          <cell r="ED631">
            <v>0</v>
          </cell>
          <cell r="EE631">
            <v>0</v>
          </cell>
          <cell r="EF631">
            <v>0</v>
          </cell>
          <cell r="EG631">
            <v>0</v>
          </cell>
          <cell r="EH631">
            <v>0</v>
          </cell>
          <cell r="EI631">
            <v>0</v>
          </cell>
          <cell r="EJ631">
            <v>0</v>
          </cell>
          <cell r="EK631">
            <v>0</v>
          </cell>
          <cell r="EL631">
            <v>0</v>
          </cell>
          <cell r="EM631">
            <v>0</v>
          </cell>
          <cell r="EN631">
            <v>0</v>
          </cell>
          <cell r="EO631">
            <v>0</v>
          </cell>
          <cell r="EP631">
            <v>0</v>
          </cell>
          <cell r="EQ631">
            <v>0</v>
          </cell>
          <cell r="ER631">
            <v>0</v>
          </cell>
          <cell r="ES631">
            <v>0</v>
          </cell>
          <cell r="ET631">
            <v>0</v>
          </cell>
          <cell r="EU631">
            <v>0</v>
          </cell>
          <cell r="EV631">
            <v>0</v>
          </cell>
          <cell r="EW631">
            <v>0</v>
          </cell>
          <cell r="EX631">
            <v>0</v>
          </cell>
          <cell r="EY631">
            <v>0</v>
          </cell>
          <cell r="EZ631">
            <v>0</v>
          </cell>
          <cell r="FA631">
            <v>0</v>
          </cell>
          <cell r="FB631">
            <v>0</v>
          </cell>
          <cell r="FC631">
            <v>0</v>
          </cell>
          <cell r="FD631">
            <v>0</v>
          </cell>
          <cell r="FE631">
            <v>0</v>
          </cell>
          <cell r="FF631">
            <v>0</v>
          </cell>
          <cell r="FG631">
            <v>0</v>
          </cell>
          <cell r="FH631">
            <v>0</v>
          </cell>
          <cell r="FI631">
            <v>0</v>
          </cell>
          <cell r="FJ631">
            <v>0</v>
          </cell>
          <cell r="FK631">
            <v>0</v>
          </cell>
          <cell r="FL631">
            <v>0</v>
          </cell>
          <cell r="FM631">
            <v>0</v>
          </cell>
          <cell r="FN631">
            <v>0</v>
          </cell>
          <cell r="FO631">
            <v>0</v>
          </cell>
          <cell r="FP631">
            <v>0</v>
          </cell>
          <cell r="FQ631">
            <v>0</v>
          </cell>
          <cell r="FR631">
            <v>0</v>
          </cell>
          <cell r="FS631">
            <v>0</v>
          </cell>
          <cell r="FT631">
            <v>0</v>
          </cell>
          <cell r="FU631">
            <v>0</v>
          </cell>
          <cell r="FV631">
            <v>0</v>
          </cell>
          <cell r="FW631">
            <v>0</v>
          </cell>
        </row>
        <row r="632">
          <cell r="B632" t="str">
            <v>Co 254</v>
          </cell>
          <cell r="G632" t="str">
            <v>ACME Water Supply &amp; Mgmt Co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  <cell r="DD632">
            <v>0</v>
          </cell>
          <cell r="DE632">
            <v>0</v>
          </cell>
          <cell r="DF632">
            <v>0</v>
          </cell>
          <cell r="DG632">
            <v>0</v>
          </cell>
          <cell r="DH632">
            <v>0</v>
          </cell>
          <cell r="DI632">
            <v>0</v>
          </cell>
          <cell r="DJ632">
            <v>0</v>
          </cell>
          <cell r="DK632">
            <v>0</v>
          </cell>
          <cell r="DL632">
            <v>0</v>
          </cell>
          <cell r="DM632">
            <v>0</v>
          </cell>
          <cell r="DN632">
            <v>0</v>
          </cell>
          <cell r="DO632">
            <v>0</v>
          </cell>
          <cell r="DP632">
            <v>0</v>
          </cell>
          <cell r="DQ632">
            <v>0</v>
          </cell>
          <cell r="DR632">
            <v>0</v>
          </cell>
          <cell r="DS632">
            <v>0</v>
          </cell>
          <cell r="DT632">
            <v>0</v>
          </cell>
          <cell r="DU632">
            <v>0</v>
          </cell>
          <cell r="DV632">
            <v>0</v>
          </cell>
          <cell r="DW632">
            <v>0</v>
          </cell>
          <cell r="DX632">
            <v>0</v>
          </cell>
          <cell r="DY632">
            <v>0</v>
          </cell>
          <cell r="DZ632">
            <v>0</v>
          </cell>
          <cell r="EA632">
            <v>0</v>
          </cell>
          <cell r="EB632">
            <v>0</v>
          </cell>
          <cell r="EC632">
            <v>0</v>
          </cell>
          <cell r="ED632">
            <v>0</v>
          </cell>
          <cell r="EE632">
            <v>0</v>
          </cell>
          <cell r="EF632">
            <v>0</v>
          </cell>
          <cell r="EG632">
            <v>0</v>
          </cell>
          <cell r="EH632">
            <v>0</v>
          </cell>
          <cell r="EI632">
            <v>0</v>
          </cell>
          <cell r="EJ632">
            <v>0</v>
          </cell>
          <cell r="EK632">
            <v>0</v>
          </cell>
          <cell r="EL632">
            <v>0</v>
          </cell>
          <cell r="EM632">
            <v>0</v>
          </cell>
          <cell r="EN632">
            <v>0</v>
          </cell>
          <cell r="EO632">
            <v>0</v>
          </cell>
          <cell r="EP632">
            <v>0</v>
          </cell>
          <cell r="EQ632">
            <v>0</v>
          </cell>
          <cell r="ER632">
            <v>0</v>
          </cell>
          <cell r="ES632">
            <v>0</v>
          </cell>
          <cell r="ET632">
            <v>0</v>
          </cell>
          <cell r="EU632">
            <v>0</v>
          </cell>
          <cell r="EV632">
            <v>0</v>
          </cell>
          <cell r="EW632">
            <v>0</v>
          </cell>
          <cell r="EX632">
            <v>0</v>
          </cell>
          <cell r="EY632">
            <v>0</v>
          </cell>
          <cell r="EZ632">
            <v>0</v>
          </cell>
          <cell r="FA632">
            <v>0</v>
          </cell>
          <cell r="FB632">
            <v>0</v>
          </cell>
          <cell r="FC632">
            <v>0</v>
          </cell>
          <cell r="FD632">
            <v>0</v>
          </cell>
          <cell r="FE632">
            <v>0</v>
          </cell>
          <cell r="FF632">
            <v>0</v>
          </cell>
          <cell r="FG632">
            <v>0</v>
          </cell>
          <cell r="FH632">
            <v>0</v>
          </cell>
          <cell r="FI632">
            <v>0</v>
          </cell>
          <cell r="FJ632">
            <v>0</v>
          </cell>
          <cell r="FK632">
            <v>0</v>
          </cell>
          <cell r="FL632">
            <v>0</v>
          </cell>
          <cell r="FM632">
            <v>0</v>
          </cell>
          <cell r="FN632">
            <v>0</v>
          </cell>
          <cell r="FO632">
            <v>0</v>
          </cell>
          <cell r="FP632">
            <v>0</v>
          </cell>
          <cell r="FQ632">
            <v>0</v>
          </cell>
          <cell r="FR632">
            <v>0</v>
          </cell>
          <cell r="FS632">
            <v>0</v>
          </cell>
          <cell r="FT632">
            <v>0</v>
          </cell>
          <cell r="FU632">
            <v>0</v>
          </cell>
          <cell r="FV632">
            <v>0</v>
          </cell>
          <cell r="FW632">
            <v>0</v>
          </cell>
        </row>
        <row r="633">
          <cell r="B633" t="str">
            <v>Co 255</v>
          </cell>
          <cell r="G633" t="str">
            <v>Sanlando Utilities Corp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 t="str">
            <v>FILING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126587.13027824229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 t="str">
            <v>FILING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38216.310414374573</v>
          </cell>
          <cell r="DH633">
            <v>0</v>
          </cell>
          <cell r="DI633">
            <v>0</v>
          </cell>
          <cell r="DJ633">
            <v>0</v>
          </cell>
          <cell r="DK633">
            <v>0</v>
          </cell>
          <cell r="DL633">
            <v>0</v>
          </cell>
          <cell r="DM633">
            <v>0</v>
          </cell>
          <cell r="DN633">
            <v>0</v>
          </cell>
          <cell r="DO633">
            <v>0</v>
          </cell>
          <cell r="DP633">
            <v>0</v>
          </cell>
          <cell r="DQ633">
            <v>0</v>
          </cell>
          <cell r="DR633">
            <v>0</v>
          </cell>
          <cell r="DS633">
            <v>0</v>
          </cell>
          <cell r="DT633">
            <v>0</v>
          </cell>
          <cell r="DU633">
            <v>0</v>
          </cell>
          <cell r="DV633">
            <v>0</v>
          </cell>
          <cell r="DW633">
            <v>0</v>
          </cell>
          <cell r="DX633">
            <v>0</v>
          </cell>
          <cell r="DY633">
            <v>0</v>
          </cell>
          <cell r="DZ633">
            <v>0</v>
          </cell>
          <cell r="EA633">
            <v>0</v>
          </cell>
          <cell r="EB633">
            <v>0</v>
          </cell>
          <cell r="EC633">
            <v>0</v>
          </cell>
          <cell r="ED633">
            <v>0</v>
          </cell>
          <cell r="EE633">
            <v>0</v>
          </cell>
          <cell r="EF633">
            <v>0</v>
          </cell>
          <cell r="EG633">
            <v>0</v>
          </cell>
          <cell r="EH633">
            <v>0</v>
          </cell>
          <cell r="EI633">
            <v>0</v>
          </cell>
          <cell r="EJ633">
            <v>0</v>
          </cell>
          <cell r="EK633">
            <v>0</v>
          </cell>
          <cell r="EL633">
            <v>0</v>
          </cell>
          <cell r="EM633">
            <v>0</v>
          </cell>
          <cell r="EN633">
            <v>0</v>
          </cell>
          <cell r="EO633">
            <v>0</v>
          </cell>
          <cell r="EP633">
            <v>0</v>
          </cell>
          <cell r="EQ633">
            <v>0</v>
          </cell>
          <cell r="ER633">
            <v>0</v>
          </cell>
          <cell r="ES633">
            <v>0</v>
          </cell>
          <cell r="ET633">
            <v>0</v>
          </cell>
          <cell r="EU633">
            <v>0</v>
          </cell>
          <cell r="EV633">
            <v>0</v>
          </cell>
          <cell r="EW633">
            <v>0</v>
          </cell>
          <cell r="EX633">
            <v>0</v>
          </cell>
          <cell r="EY633">
            <v>0</v>
          </cell>
          <cell r="EZ633">
            <v>0</v>
          </cell>
          <cell r="FA633">
            <v>0</v>
          </cell>
          <cell r="FB633">
            <v>0</v>
          </cell>
          <cell r="FC633">
            <v>0</v>
          </cell>
          <cell r="FD633">
            <v>0</v>
          </cell>
          <cell r="FE633">
            <v>0</v>
          </cell>
          <cell r="FF633">
            <v>0</v>
          </cell>
          <cell r="FG633">
            <v>0</v>
          </cell>
          <cell r="FH633">
            <v>0</v>
          </cell>
          <cell r="FI633">
            <v>0</v>
          </cell>
          <cell r="FJ633">
            <v>0</v>
          </cell>
          <cell r="FK633">
            <v>0</v>
          </cell>
          <cell r="FL633">
            <v>0</v>
          </cell>
          <cell r="FM633">
            <v>0</v>
          </cell>
          <cell r="FN633">
            <v>0</v>
          </cell>
          <cell r="FO633">
            <v>0</v>
          </cell>
          <cell r="FP633">
            <v>0</v>
          </cell>
          <cell r="FQ633">
            <v>0</v>
          </cell>
          <cell r="FR633">
            <v>0</v>
          </cell>
          <cell r="FS633">
            <v>0</v>
          </cell>
          <cell r="FT633">
            <v>0</v>
          </cell>
          <cell r="FU633">
            <v>0</v>
          </cell>
          <cell r="FV633">
            <v>0</v>
          </cell>
          <cell r="FW633">
            <v>0</v>
          </cell>
        </row>
        <row r="634">
          <cell r="B634" t="str">
            <v>Co 256</v>
          </cell>
          <cell r="G634" t="str">
            <v>Utilities Inc of Sandalhaven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 t="str">
            <v>FILING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50868.486475018319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 t="str">
            <v>FILING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  <cell r="DD634">
            <v>0</v>
          </cell>
          <cell r="DE634">
            <v>0</v>
          </cell>
          <cell r="DF634">
            <v>51853.00595558557</v>
          </cell>
          <cell r="DG634">
            <v>0</v>
          </cell>
          <cell r="DH634">
            <v>0</v>
          </cell>
          <cell r="DI634">
            <v>0</v>
          </cell>
          <cell r="DJ634">
            <v>0</v>
          </cell>
          <cell r="DK634">
            <v>0</v>
          </cell>
          <cell r="DL634">
            <v>0</v>
          </cell>
          <cell r="DM634">
            <v>0</v>
          </cell>
          <cell r="DN634">
            <v>0</v>
          </cell>
          <cell r="DO634">
            <v>0</v>
          </cell>
          <cell r="DP634">
            <v>0</v>
          </cell>
          <cell r="DQ634">
            <v>0</v>
          </cell>
          <cell r="DR634" t="str">
            <v>FILING</v>
          </cell>
          <cell r="DS634">
            <v>0</v>
          </cell>
          <cell r="DT634">
            <v>0</v>
          </cell>
          <cell r="DU634">
            <v>0</v>
          </cell>
          <cell r="DV634">
            <v>0</v>
          </cell>
          <cell r="DW634">
            <v>0</v>
          </cell>
          <cell r="DX634">
            <v>0</v>
          </cell>
          <cell r="DY634">
            <v>0</v>
          </cell>
          <cell r="DZ634">
            <v>0</v>
          </cell>
          <cell r="EA634">
            <v>0</v>
          </cell>
          <cell r="EB634">
            <v>0</v>
          </cell>
          <cell r="EC634">
            <v>0</v>
          </cell>
          <cell r="ED634">
            <v>30441.738014162074</v>
          </cell>
          <cell r="EE634">
            <v>0</v>
          </cell>
          <cell r="EF634">
            <v>0</v>
          </cell>
          <cell r="EG634">
            <v>0</v>
          </cell>
          <cell r="EH634">
            <v>0</v>
          </cell>
          <cell r="EI634">
            <v>0</v>
          </cell>
          <cell r="EJ634">
            <v>0</v>
          </cell>
          <cell r="EK634">
            <v>0</v>
          </cell>
          <cell r="EL634">
            <v>0</v>
          </cell>
          <cell r="EM634">
            <v>0</v>
          </cell>
          <cell r="EN634">
            <v>0</v>
          </cell>
          <cell r="EO634">
            <v>0</v>
          </cell>
          <cell r="EP634">
            <v>0</v>
          </cell>
          <cell r="EQ634">
            <v>0</v>
          </cell>
          <cell r="ER634">
            <v>0</v>
          </cell>
          <cell r="ES634">
            <v>0</v>
          </cell>
          <cell r="ET634">
            <v>0</v>
          </cell>
          <cell r="EU634">
            <v>0</v>
          </cell>
          <cell r="EV634">
            <v>0</v>
          </cell>
          <cell r="EW634">
            <v>0</v>
          </cell>
          <cell r="EX634">
            <v>0</v>
          </cell>
          <cell r="EY634">
            <v>0</v>
          </cell>
          <cell r="EZ634">
            <v>0</v>
          </cell>
          <cell r="FA634">
            <v>0</v>
          </cell>
          <cell r="FB634">
            <v>0</v>
          </cell>
          <cell r="FC634">
            <v>0</v>
          </cell>
          <cell r="FD634">
            <v>0</v>
          </cell>
          <cell r="FE634">
            <v>0</v>
          </cell>
          <cell r="FF634">
            <v>0</v>
          </cell>
          <cell r="FG634">
            <v>0</v>
          </cell>
          <cell r="FH634">
            <v>0</v>
          </cell>
          <cell r="FI634">
            <v>0</v>
          </cell>
          <cell r="FJ634">
            <v>0</v>
          </cell>
          <cell r="FK634">
            <v>0</v>
          </cell>
          <cell r="FL634">
            <v>0</v>
          </cell>
          <cell r="FM634">
            <v>0</v>
          </cell>
          <cell r="FN634">
            <v>0</v>
          </cell>
          <cell r="FO634">
            <v>0</v>
          </cell>
          <cell r="FP634">
            <v>0</v>
          </cell>
          <cell r="FQ634">
            <v>0</v>
          </cell>
          <cell r="FR634">
            <v>0</v>
          </cell>
          <cell r="FS634">
            <v>0</v>
          </cell>
          <cell r="FT634">
            <v>0</v>
          </cell>
          <cell r="FU634">
            <v>0</v>
          </cell>
          <cell r="FV634">
            <v>0</v>
          </cell>
          <cell r="FW634">
            <v>0</v>
          </cell>
        </row>
        <row r="635">
          <cell r="B635" t="str">
            <v>Co 257</v>
          </cell>
          <cell r="G635" t="str">
            <v>Bayside Utility Services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  <cell r="DD635">
            <v>0</v>
          </cell>
          <cell r="DE635">
            <v>0</v>
          </cell>
          <cell r="DF635">
            <v>0</v>
          </cell>
          <cell r="DG635">
            <v>0</v>
          </cell>
          <cell r="DH635">
            <v>0</v>
          </cell>
          <cell r="DI635">
            <v>0</v>
          </cell>
          <cell r="DJ635">
            <v>0</v>
          </cell>
          <cell r="DK635">
            <v>0</v>
          </cell>
          <cell r="DL635">
            <v>0</v>
          </cell>
          <cell r="DM635">
            <v>0</v>
          </cell>
          <cell r="DN635">
            <v>0</v>
          </cell>
          <cell r="DO635">
            <v>0</v>
          </cell>
          <cell r="DP635">
            <v>0</v>
          </cell>
          <cell r="DQ635">
            <v>0</v>
          </cell>
          <cell r="DR635">
            <v>0</v>
          </cell>
          <cell r="DS635">
            <v>0</v>
          </cell>
          <cell r="DT635">
            <v>0</v>
          </cell>
          <cell r="DU635">
            <v>0</v>
          </cell>
          <cell r="DV635">
            <v>0</v>
          </cell>
          <cell r="DW635">
            <v>0</v>
          </cell>
          <cell r="DX635">
            <v>0</v>
          </cell>
          <cell r="DY635">
            <v>0</v>
          </cell>
          <cell r="DZ635">
            <v>0</v>
          </cell>
          <cell r="EA635">
            <v>0</v>
          </cell>
          <cell r="EB635">
            <v>0</v>
          </cell>
          <cell r="EC635">
            <v>0</v>
          </cell>
          <cell r="ED635">
            <v>0</v>
          </cell>
          <cell r="EE635">
            <v>0</v>
          </cell>
          <cell r="EF635">
            <v>0</v>
          </cell>
          <cell r="EG635">
            <v>0</v>
          </cell>
          <cell r="EH635">
            <v>0</v>
          </cell>
          <cell r="EI635">
            <v>0</v>
          </cell>
          <cell r="EJ635">
            <v>0</v>
          </cell>
          <cell r="EK635">
            <v>0</v>
          </cell>
          <cell r="EL635">
            <v>0</v>
          </cell>
          <cell r="EM635">
            <v>0</v>
          </cell>
          <cell r="EN635">
            <v>0</v>
          </cell>
          <cell r="EO635">
            <v>0</v>
          </cell>
          <cell r="EP635">
            <v>0</v>
          </cell>
          <cell r="EQ635">
            <v>0</v>
          </cell>
          <cell r="ER635">
            <v>0</v>
          </cell>
          <cell r="ES635">
            <v>0</v>
          </cell>
          <cell r="ET635">
            <v>0</v>
          </cell>
          <cell r="EU635">
            <v>0</v>
          </cell>
          <cell r="EV635">
            <v>0</v>
          </cell>
          <cell r="EW635">
            <v>0</v>
          </cell>
          <cell r="EX635">
            <v>0</v>
          </cell>
          <cell r="EY635">
            <v>0</v>
          </cell>
          <cell r="EZ635">
            <v>0</v>
          </cell>
          <cell r="FA635">
            <v>0</v>
          </cell>
          <cell r="FB635">
            <v>0</v>
          </cell>
          <cell r="FC635">
            <v>0</v>
          </cell>
          <cell r="FD635">
            <v>0</v>
          </cell>
          <cell r="FE635">
            <v>0</v>
          </cell>
          <cell r="FF635">
            <v>0</v>
          </cell>
          <cell r="FG635">
            <v>0</v>
          </cell>
          <cell r="FH635">
            <v>0</v>
          </cell>
          <cell r="FI635">
            <v>0</v>
          </cell>
          <cell r="FJ635">
            <v>0</v>
          </cell>
          <cell r="FK635">
            <v>0</v>
          </cell>
          <cell r="FL635">
            <v>0</v>
          </cell>
          <cell r="FM635">
            <v>0</v>
          </cell>
          <cell r="FN635">
            <v>0</v>
          </cell>
          <cell r="FO635">
            <v>0</v>
          </cell>
          <cell r="FP635">
            <v>0</v>
          </cell>
          <cell r="FQ635">
            <v>0</v>
          </cell>
          <cell r="FR635">
            <v>0</v>
          </cell>
          <cell r="FS635">
            <v>0</v>
          </cell>
          <cell r="FT635">
            <v>0</v>
          </cell>
          <cell r="FU635">
            <v>0</v>
          </cell>
          <cell r="FV635">
            <v>0</v>
          </cell>
          <cell r="FW635">
            <v>0</v>
          </cell>
        </row>
        <row r="636">
          <cell r="B636" t="str">
            <v>Co 259</v>
          </cell>
          <cell r="G636" t="str">
            <v>Labrador Utilities Inc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 t="str">
            <v>FILING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13217.815866460038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  <cell r="DH636">
            <v>0</v>
          </cell>
          <cell r="DI636">
            <v>0</v>
          </cell>
          <cell r="DJ636">
            <v>0</v>
          </cell>
          <cell r="DK636">
            <v>0</v>
          </cell>
          <cell r="DL636">
            <v>0</v>
          </cell>
          <cell r="DM636">
            <v>0</v>
          </cell>
          <cell r="DN636">
            <v>0</v>
          </cell>
          <cell r="DO636">
            <v>0</v>
          </cell>
          <cell r="DP636">
            <v>0</v>
          </cell>
          <cell r="DQ636">
            <v>0</v>
          </cell>
          <cell r="DR636">
            <v>0</v>
          </cell>
          <cell r="DS636">
            <v>0</v>
          </cell>
          <cell r="DT636">
            <v>0</v>
          </cell>
          <cell r="DU636" t="str">
            <v>FILING</v>
          </cell>
          <cell r="DV636">
            <v>0</v>
          </cell>
          <cell r="DW636">
            <v>0</v>
          </cell>
          <cell r="DX636">
            <v>0</v>
          </cell>
          <cell r="DY636">
            <v>0</v>
          </cell>
          <cell r="DZ636">
            <v>0</v>
          </cell>
          <cell r="EA636">
            <v>0</v>
          </cell>
          <cell r="EB636">
            <v>0</v>
          </cell>
          <cell r="EC636">
            <v>0</v>
          </cell>
          <cell r="ED636">
            <v>0</v>
          </cell>
          <cell r="EE636">
            <v>0</v>
          </cell>
          <cell r="EF636">
            <v>0</v>
          </cell>
          <cell r="EG636">
            <v>5066.0258612496473</v>
          </cell>
          <cell r="EH636">
            <v>0</v>
          </cell>
          <cell r="EI636">
            <v>0</v>
          </cell>
          <cell r="EJ636">
            <v>0</v>
          </cell>
          <cell r="EK636">
            <v>0</v>
          </cell>
          <cell r="EL636">
            <v>0</v>
          </cell>
          <cell r="EM636">
            <v>0</v>
          </cell>
          <cell r="EN636">
            <v>0</v>
          </cell>
          <cell r="EO636">
            <v>0</v>
          </cell>
          <cell r="EP636">
            <v>0</v>
          </cell>
          <cell r="EQ636">
            <v>0</v>
          </cell>
          <cell r="ER636">
            <v>0</v>
          </cell>
          <cell r="ES636">
            <v>0</v>
          </cell>
          <cell r="ET636">
            <v>0</v>
          </cell>
          <cell r="EU636">
            <v>0</v>
          </cell>
          <cell r="EV636">
            <v>0</v>
          </cell>
          <cell r="EW636">
            <v>0</v>
          </cell>
          <cell r="EX636">
            <v>0</v>
          </cell>
          <cell r="EY636">
            <v>0</v>
          </cell>
          <cell r="EZ636">
            <v>0</v>
          </cell>
          <cell r="FA636">
            <v>0</v>
          </cell>
          <cell r="FB636">
            <v>0</v>
          </cell>
          <cell r="FC636">
            <v>0</v>
          </cell>
          <cell r="FD636">
            <v>0</v>
          </cell>
          <cell r="FE636">
            <v>0</v>
          </cell>
          <cell r="FF636">
            <v>0</v>
          </cell>
          <cell r="FG636">
            <v>0</v>
          </cell>
          <cell r="FH636">
            <v>0</v>
          </cell>
          <cell r="FI636">
            <v>0</v>
          </cell>
          <cell r="FJ636">
            <v>0</v>
          </cell>
          <cell r="FK636">
            <v>0</v>
          </cell>
          <cell r="FL636">
            <v>0</v>
          </cell>
          <cell r="FM636">
            <v>0</v>
          </cell>
          <cell r="FN636">
            <v>0</v>
          </cell>
          <cell r="FO636">
            <v>0</v>
          </cell>
          <cell r="FP636">
            <v>0</v>
          </cell>
          <cell r="FQ636">
            <v>0</v>
          </cell>
          <cell r="FR636">
            <v>0</v>
          </cell>
          <cell r="FS636">
            <v>0</v>
          </cell>
          <cell r="FT636">
            <v>0</v>
          </cell>
          <cell r="FU636">
            <v>0</v>
          </cell>
          <cell r="FV636">
            <v>0</v>
          </cell>
          <cell r="FW636">
            <v>0</v>
          </cell>
        </row>
        <row r="637">
          <cell r="B637" t="str">
            <v>Co 260</v>
          </cell>
          <cell r="G637" t="str">
            <v>Utilities Inc of Pennbrooke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 t="str">
            <v>FILING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8537.6216372215677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 t="str">
            <v>FILING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  <cell r="DD637">
            <v>0</v>
          </cell>
          <cell r="DE637">
            <v>0</v>
          </cell>
          <cell r="DF637">
            <v>0</v>
          </cell>
          <cell r="DG637">
            <v>0</v>
          </cell>
          <cell r="DH637">
            <v>0</v>
          </cell>
          <cell r="DI637">
            <v>0</v>
          </cell>
          <cell r="DJ637">
            <v>9909.190466904347</v>
          </cell>
          <cell r="DK637">
            <v>0</v>
          </cell>
          <cell r="DL637">
            <v>0</v>
          </cell>
          <cell r="DM637">
            <v>0</v>
          </cell>
          <cell r="DN637">
            <v>0</v>
          </cell>
          <cell r="DO637">
            <v>0</v>
          </cell>
          <cell r="DP637">
            <v>0</v>
          </cell>
          <cell r="DQ637">
            <v>0</v>
          </cell>
          <cell r="DR637">
            <v>0</v>
          </cell>
          <cell r="DS637">
            <v>0</v>
          </cell>
          <cell r="DT637">
            <v>0</v>
          </cell>
          <cell r="DU637">
            <v>0</v>
          </cell>
          <cell r="DV637" t="str">
            <v>FILING</v>
          </cell>
          <cell r="DW637">
            <v>0</v>
          </cell>
          <cell r="DX637">
            <v>0</v>
          </cell>
          <cell r="DY637">
            <v>0</v>
          </cell>
          <cell r="DZ637">
            <v>0</v>
          </cell>
          <cell r="EA637">
            <v>0</v>
          </cell>
          <cell r="EB637">
            <v>0</v>
          </cell>
          <cell r="EC637">
            <v>0</v>
          </cell>
          <cell r="ED637">
            <v>0</v>
          </cell>
          <cell r="EE637">
            <v>0</v>
          </cell>
          <cell r="EF637">
            <v>0</v>
          </cell>
          <cell r="EG637">
            <v>0</v>
          </cell>
          <cell r="EH637">
            <v>7785.8279902824906</v>
          </cell>
          <cell r="EI637">
            <v>0</v>
          </cell>
          <cell r="EJ637">
            <v>0</v>
          </cell>
          <cell r="EK637">
            <v>0</v>
          </cell>
          <cell r="EL637">
            <v>0</v>
          </cell>
          <cell r="EM637">
            <v>0</v>
          </cell>
          <cell r="EN637">
            <v>0</v>
          </cell>
          <cell r="EO637">
            <v>0</v>
          </cell>
          <cell r="EP637">
            <v>0</v>
          </cell>
          <cell r="EQ637">
            <v>0</v>
          </cell>
          <cell r="ER637">
            <v>0</v>
          </cell>
          <cell r="ES637">
            <v>0</v>
          </cell>
          <cell r="ET637" t="str">
            <v>FILING</v>
          </cell>
          <cell r="EU637">
            <v>0</v>
          </cell>
          <cell r="EV637">
            <v>0</v>
          </cell>
          <cell r="EW637">
            <v>0</v>
          </cell>
          <cell r="EX637">
            <v>0</v>
          </cell>
          <cell r="EY637">
            <v>0</v>
          </cell>
          <cell r="EZ637">
            <v>0</v>
          </cell>
          <cell r="FA637">
            <v>0</v>
          </cell>
          <cell r="FB637">
            <v>0</v>
          </cell>
          <cell r="FC637">
            <v>0</v>
          </cell>
          <cell r="FD637">
            <v>0</v>
          </cell>
          <cell r="FE637">
            <v>0</v>
          </cell>
          <cell r="FF637">
            <v>5619.5444743997832</v>
          </cell>
          <cell r="FG637">
            <v>0</v>
          </cell>
          <cell r="FH637">
            <v>0</v>
          </cell>
          <cell r="FI637">
            <v>0</v>
          </cell>
          <cell r="FJ637">
            <v>0</v>
          </cell>
          <cell r="FK637">
            <v>0</v>
          </cell>
          <cell r="FL637">
            <v>0</v>
          </cell>
          <cell r="FM637">
            <v>0</v>
          </cell>
          <cell r="FN637">
            <v>0</v>
          </cell>
          <cell r="FO637">
            <v>0</v>
          </cell>
          <cell r="FP637">
            <v>0</v>
          </cell>
          <cell r="FQ637">
            <v>0</v>
          </cell>
          <cell r="FR637">
            <v>0</v>
          </cell>
          <cell r="FS637">
            <v>0</v>
          </cell>
          <cell r="FT637">
            <v>0</v>
          </cell>
          <cell r="FU637">
            <v>0</v>
          </cell>
          <cell r="FV637">
            <v>0</v>
          </cell>
          <cell r="FW637">
            <v>0</v>
          </cell>
        </row>
        <row r="638">
          <cell r="B638" t="str">
            <v>Co 262</v>
          </cell>
          <cell r="G638" t="str">
            <v>Sandy Creek Utility Services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  <cell r="DD638">
            <v>0</v>
          </cell>
          <cell r="DE638">
            <v>0</v>
          </cell>
          <cell r="DF638">
            <v>0</v>
          </cell>
          <cell r="DG638">
            <v>0</v>
          </cell>
          <cell r="DH638">
            <v>0</v>
          </cell>
          <cell r="DI638">
            <v>0</v>
          </cell>
          <cell r="DJ638">
            <v>0</v>
          </cell>
          <cell r="DK638">
            <v>0</v>
          </cell>
          <cell r="DL638">
            <v>0</v>
          </cell>
          <cell r="DM638">
            <v>0</v>
          </cell>
          <cell r="DN638">
            <v>0</v>
          </cell>
          <cell r="DO638">
            <v>0</v>
          </cell>
          <cell r="DP638">
            <v>0</v>
          </cell>
          <cell r="DQ638">
            <v>0</v>
          </cell>
          <cell r="DR638">
            <v>0</v>
          </cell>
          <cell r="DS638">
            <v>0</v>
          </cell>
          <cell r="DT638">
            <v>0</v>
          </cell>
          <cell r="DU638">
            <v>0</v>
          </cell>
          <cell r="DV638">
            <v>0</v>
          </cell>
          <cell r="DW638">
            <v>0</v>
          </cell>
          <cell r="DX638">
            <v>0</v>
          </cell>
          <cell r="DY638">
            <v>0</v>
          </cell>
          <cell r="DZ638">
            <v>0</v>
          </cell>
          <cell r="EA638">
            <v>0</v>
          </cell>
          <cell r="EB638">
            <v>0</v>
          </cell>
          <cell r="EC638">
            <v>0</v>
          </cell>
          <cell r="ED638">
            <v>0</v>
          </cell>
          <cell r="EE638">
            <v>0</v>
          </cell>
          <cell r="EF638">
            <v>0</v>
          </cell>
          <cell r="EG638">
            <v>0</v>
          </cell>
          <cell r="EH638">
            <v>0</v>
          </cell>
          <cell r="EI638">
            <v>0</v>
          </cell>
          <cell r="EJ638">
            <v>0</v>
          </cell>
          <cell r="EK638">
            <v>0</v>
          </cell>
          <cell r="EL638">
            <v>0</v>
          </cell>
          <cell r="EM638">
            <v>0</v>
          </cell>
          <cell r="EN638">
            <v>0</v>
          </cell>
          <cell r="EO638">
            <v>0</v>
          </cell>
          <cell r="EP638">
            <v>0</v>
          </cell>
          <cell r="EQ638">
            <v>0</v>
          </cell>
          <cell r="ER638">
            <v>0</v>
          </cell>
          <cell r="ES638">
            <v>0</v>
          </cell>
          <cell r="ET638">
            <v>0</v>
          </cell>
          <cell r="EU638">
            <v>0</v>
          </cell>
          <cell r="EV638">
            <v>0</v>
          </cell>
          <cell r="EW638">
            <v>0</v>
          </cell>
          <cell r="EX638">
            <v>0</v>
          </cell>
          <cell r="EY638">
            <v>0</v>
          </cell>
          <cell r="EZ638">
            <v>0</v>
          </cell>
          <cell r="FA638">
            <v>0</v>
          </cell>
          <cell r="FB638">
            <v>0</v>
          </cell>
          <cell r="FC638">
            <v>0</v>
          </cell>
          <cell r="FD638">
            <v>0</v>
          </cell>
          <cell r="FE638">
            <v>0</v>
          </cell>
          <cell r="FF638">
            <v>0</v>
          </cell>
          <cell r="FG638">
            <v>0</v>
          </cell>
          <cell r="FH638">
            <v>0</v>
          </cell>
          <cell r="FI638">
            <v>0</v>
          </cell>
          <cell r="FJ638">
            <v>0</v>
          </cell>
          <cell r="FK638">
            <v>0</v>
          </cell>
          <cell r="FL638">
            <v>0</v>
          </cell>
          <cell r="FM638">
            <v>0</v>
          </cell>
          <cell r="FN638">
            <v>0</v>
          </cell>
          <cell r="FO638">
            <v>0</v>
          </cell>
          <cell r="FP638">
            <v>0</v>
          </cell>
          <cell r="FQ638">
            <v>0</v>
          </cell>
          <cell r="FR638">
            <v>0</v>
          </cell>
          <cell r="FS638">
            <v>0</v>
          </cell>
          <cell r="FT638">
            <v>0</v>
          </cell>
          <cell r="FU638">
            <v>0</v>
          </cell>
          <cell r="FV638">
            <v>0</v>
          </cell>
          <cell r="FW638">
            <v>0</v>
          </cell>
        </row>
        <row r="639">
          <cell r="B639" t="str">
            <v>Co 189</v>
          </cell>
          <cell r="G639" t="str">
            <v>North Topsail Utilities Inc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  <cell r="DD639">
            <v>0</v>
          </cell>
          <cell r="DE639">
            <v>0</v>
          </cell>
          <cell r="DF639">
            <v>0</v>
          </cell>
          <cell r="DG639">
            <v>0</v>
          </cell>
          <cell r="DH639">
            <v>0</v>
          </cell>
          <cell r="DI639">
            <v>0</v>
          </cell>
          <cell r="DJ639">
            <v>0</v>
          </cell>
          <cell r="DK639">
            <v>0</v>
          </cell>
          <cell r="DL639">
            <v>0</v>
          </cell>
          <cell r="DM639">
            <v>0</v>
          </cell>
          <cell r="DN639">
            <v>0</v>
          </cell>
          <cell r="DO639">
            <v>0</v>
          </cell>
          <cell r="DP639">
            <v>0</v>
          </cell>
          <cell r="DQ639">
            <v>0</v>
          </cell>
          <cell r="DR639">
            <v>0</v>
          </cell>
          <cell r="DS639">
            <v>0</v>
          </cell>
          <cell r="DT639">
            <v>0</v>
          </cell>
          <cell r="DU639">
            <v>0</v>
          </cell>
          <cell r="DV639">
            <v>0</v>
          </cell>
          <cell r="DW639">
            <v>0</v>
          </cell>
          <cell r="DX639">
            <v>0</v>
          </cell>
          <cell r="DY639">
            <v>0</v>
          </cell>
          <cell r="DZ639">
            <v>0</v>
          </cell>
          <cell r="EA639">
            <v>0</v>
          </cell>
          <cell r="EB639">
            <v>0</v>
          </cell>
          <cell r="EC639">
            <v>0</v>
          </cell>
          <cell r="ED639">
            <v>0</v>
          </cell>
          <cell r="EE639">
            <v>0</v>
          </cell>
          <cell r="EF639">
            <v>0</v>
          </cell>
          <cell r="EG639">
            <v>0</v>
          </cell>
          <cell r="EH639">
            <v>0</v>
          </cell>
          <cell r="EI639">
            <v>0</v>
          </cell>
          <cell r="EJ639">
            <v>0</v>
          </cell>
          <cell r="EK639">
            <v>0</v>
          </cell>
          <cell r="EL639">
            <v>0</v>
          </cell>
          <cell r="EM639">
            <v>0</v>
          </cell>
          <cell r="EN639">
            <v>0</v>
          </cell>
          <cell r="EO639">
            <v>0</v>
          </cell>
          <cell r="EP639">
            <v>0</v>
          </cell>
          <cell r="EQ639">
            <v>0</v>
          </cell>
          <cell r="ER639">
            <v>0</v>
          </cell>
          <cell r="ES639">
            <v>0</v>
          </cell>
          <cell r="ET639">
            <v>0</v>
          </cell>
          <cell r="EU639">
            <v>0</v>
          </cell>
          <cell r="EV639">
            <v>0</v>
          </cell>
          <cell r="EW639">
            <v>0</v>
          </cell>
          <cell r="EX639">
            <v>0</v>
          </cell>
          <cell r="EY639">
            <v>0</v>
          </cell>
          <cell r="EZ639">
            <v>0</v>
          </cell>
          <cell r="FA639">
            <v>0</v>
          </cell>
          <cell r="FB639">
            <v>0</v>
          </cell>
          <cell r="FC639">
            <v>0</v>
          </cell>
          <cell r="FD639">
            <v>0</v>
          </cell>
          <cell r="FE639">
            <v>0</v>
          </cell>
          <cell r="FF639">
            <v>0</v>
          </cell>
          <cell r="FG639">
            <v>0</v>
          </cell>
          <cell r="FH639">
            <v>0</v>
          </cell>
          <cell r="FI639">
            <v>0</v>
          </cell>
          <cell r="FJ639">
            <v>0</v>
          </cell>
          <cell r="FK639">
            <v>0</v>
          </cell>
          <cell r="FL639">
            <v>0</v>
          </cell>
          <cell r="FM639">
            <v>0</v>
          </cell>
          <cell r="FN639">
            <v>0</v>
          </cell>
          <cell r="FO639">
            <v>0</v>
          </cell>
          <cell r="FP639">
            <v>0</v>
          </cell>
          <cell r="FQ639">
            <v>0</v>
          </cell>
          <cell r="FR639">
            <v>0</v>
          </cell>
          <cell r="FS639">
            <v>0</v>
          </cell>
          <cell r="FT639">
            <v>0</v>
          </cell>
          <cell r="FU639">
            <v>0</v>
          </cell>
          <cell r="FV639">
            <v>0</v>
          </cell>
          <cell r="FW639">
            <v>0</v>
          </cell>
        </row>
        <row r="640">
          <cell r="B640" t="str">
            <v>Co 191</v>
          </cell>
          <cell r="G640" t="str">
            <v>Bradfield Farms Water Co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 t="str">
            <v>FILING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12659.061951608475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 t="str">
            <v>FILING</v>
          </cell>
          <cell r="DA640">
            <v>0</v>
          </cell>
          <cell r="DB640">
            <v>0</v>
          </cell>
          <cell r="DC640">
            <v>0</v>
          </cell>
          <cell r="DD640">
            <v>0</v>
          </cell>
          <cell r="DE640">
            <v>0</v>
          </cell>
          <cell r="DF640">
            <v>0</v>
          </cell>
          <cell r="DG640">
            <v>0</v>
          </cell>
          <cell r="DH640">
            <v>0</v>
          </cell>
          <cell r="DI640">
            <v>7099.570695343129</v>
          </cell>
          <cell r="DJ640">
            <v>0</v>
          </cell>
          <cell r="DK640">
            <v>0</v>
          </cell>
          <cell r="DL640">
            <v>0</v>
          </cell>
          <cell r="DM640">
            <v>0</v>
          </cell>
          <cell r="DN640">
            <v>0</v>
          </cell>
          <cell r="DO640">
            <v>0</v>
          </cell>
          <cell r="DP640">
            <v>0</v>
          </cell>
          <cell r="DQ640">
            <v>0</v>
          </cell>
          <cell r="DR640">
            <v>0</v>
          </cell>
          <cell r="DS640">
            <v>0</v>
          </cell>
          <cell r="DT640">
            <v>0</v>
          </cell>
          <cell r="DU640">
            <v>0</v>
          </cell>
          <cell r="DV640">
            <v>0</v>
          </cell>
          <cell r="DW640">
            <v>0</v>
          </cell>
          <cell r="DX640" t="str">
            <v>FILING</v>
          </cell>
          <cell r="DY640">
            <v>0</v>
          </cell>
          <cell r="DZ640">
            <v>0</v>
          </cell>
          <cell r="EA640">
            <v>0</v>
          </cell>
          <cell r="EB640">
            <v>0</v>
          </cell>
          <cell r="EC640">
            <v>0</v>
          </cell>
          <cell r="ED640">
            <v>0</v>
          </cell>
          <cell r="EE640">
            <v>0</v>
          </cell>
          <cell r="EF640">
            <v>0</v>
          </cell>
          <cell r="EG640">
            <v>14580.563247484566</v>
          </cell>
          <cell r="EH640">
            <v>0</v>
          </cell>
          <cell r="EI640">
            <v>0</v>
          </cell>
          <cell r="EJ640">
            <v>0</v>
          </cell>
          <cell r="EK640">
            <v>0</v>
          </cell>
          <cell r="EL640">
            <v>0</v>
          </cell>
          <cell r="EM640">
            <v>0</v>
          </cell>
          <cell r="EN640">
            <v>0</v>
          </cell>
          <cell r="EO640">
            <v>0</v>
          </cell>
          <cell r="EP640">
            <v>0</v>
          </cell>
          <cell r="EQ640">
            <v>0</v>
          </cell>
          <cell r="ER640">
            <v>0</v>
          </cell>
          <cell r="ES640">
            <v>0</v>
          </cell>
          <cell r="ET640">
            <v>0</v>
          </cell>
          <cell r="EU640">
            <v>0</v>
          </cell>
          <cell r="EV640">
            <v>0</v>
          </cell>
          <cell r="EW640">
            <v>0</v>
          </cell>
          <cell r="EX640">
            <v>0</v>
          </cell>
          <cell r="EY640">
            <v>0</v>
          </cell>
          <cell r="EZ640">
            <v>0</v>
          </cell>
          <cell r="FA640">
            <v>0</v>
          </cell>
          <cell r="FB640">
            <v>0</v>
          </cell>
          <cell r="FC640">
            <v>0</v>
          </cell>
          <cell r="FD640">
            <v>0</v>
          </cell>
          <cell r="FE640">
            <v>0</v>
          </cell>
          <cell r="FF640">
            <v>0</v>
          </cell>
          <cell r="FG640">
            <v>0</v>
          </cell>
          <cell r="FH640">
            <v>0</v>
          </cell>
          <cell r="FI640">
            <v>0</v>
          </cell>
          <cell r="FJ640">
            <v>0</v>
          </cell>
          <cell r="FK640">
            <v>0</v>
          </cell>
          <cell r="FL640">
            <v>0</v>
          </cell>
          <cell r="FM640">
            <v>0</v>
          </cell>
          <cell r="FN640">
            <v>0</v>
          </cell>
          <cell r="FO640">
            <v>0</v>
          </cell>
          <cell r="FP640">
            <v>0</v>
          </cell>
          <cell r="FQ640">
            <v>0</v>
          </cell>
          <cell r="FR640">
            <v>0</v>
          </cell>
          <cell r="FS640">
            <v>0</v>
          </cell>
          <cell r="FT640">
            <v>0</v>
          </cell>
          <cell r="FU640">
            <v>0</v>
          </cell>
          <cell r="FV640">
            <v>0</v>
          </cell>
          <cell r="FW640">
            <v>0</v>
          </cell>
        </row>
        <row r="641">
          <cell r="B641" t="str">
            <v>Co 452</v>
          </cell>
          <cell r="G641" t="str">
            <v>Sky Ranch Water Service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 t="str">
            <v>FILING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10695.383226444048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  <cell r="DH641">
            <v>0</v>
          </cell>
          <cell r="DI641">
            <v>0</v>
          </cell>
          <cell r="DJ641">
            <v>0</v>
          </cell>
          <cell r="DK641">
            <v>0</v>
          </cell>
          <cell r="DL641">
            <v>0</v>
          </cell>
          <cell r="DM641">
            <v>0</v>
          </cell>
          <cell r="DN641">
            <v>0</v>
          </cell>
          <cell r="DO641">
            <v>0</v>
          </cell>
          <cell r="DP641" t="str">
            <v>FILING</v>
          </cell>
          <cell r="DQ641">
            <v>0</v>
          </cell>
          <cell r="DR641">
            <v>0</v>
          </cell>
          <cell r="DS641">
            <v>0</v>
          </cell>
          <cell r="DT641">
            <v>0</v>
          </cell>
          <cell r="DU641">
            <v>0</v>
          </cell>
          <cell r="DV641">
            <v>0</v>
          </cell>
          <cell r="DW641">
            <v>0</v>
          </cell>
          <cell r="DX641">
            <v>0</v>
          </cell>
          <cell r="DY641">
            <v>2058.7139333507885</v>
          </cell>
          <cell r="DZ641">
            <v>0</v>
          </cell>
          <cell r="EA641">
            <v>0</v>
          </cell>
          <cell r="EB641">
            <v>0</v>
          </cell>
          <cell r="EC641">
            <v>0</v>
          </cell>
          <cell r="ED641">
            <v>0</v>
          </cell>
          <cell r="EE641">
            <v>0</v>
          </cell>
          <cell r="EF641">
            <v>0</v>
          </cell>
          <cell r="EG641">
            <v>0</v>
          </cell>
          <cell r="EH641">
            <v>0</v>
          </cell>
          <cell r="EI641">
            <v>0</v>
          </cell>
          <cell r="EJ641">
            <v>0</v>
          </cell>
          <cell r="EK641">
            <v>0</v>
          </cell>
          <cell r="EL641">
            <v>0</v>
          </cell>
          <cell r="EM641">
            <v>0</v>
          </cell>
          <cell r="EN641">
            <v>0</v>
          </cell>
          <cell r="EO641">
            <v>0</v>
          </cell>
          <cell r="EP641">
            <v>0</v>
          </cell>
          <cell r="EQ641">
            <v>0</v>
          </cell>
          <cell r="ER641">
            <v>0</v>
          </cell>
          <cell r="ES641">
            <v>0</v>
          </cell>
          <cell r="ET641">
            <v>0</v>
          </cell>
          <cell r="EU641">
            <v>0</v>
          </cell>
          <cell r="EV641">
            <v>0</v>
          </cell>
          <cell r="EW641">
            <v>0</v>
          </cell>
          <cell r="EX641">
            <v>0</v>
          </cell>
          <cell r="EY641">
            <v>0</v>
          </cell>
          <cell r="EZ641" t="str">
            <v>FILING</v>
          </cell>
          <cell r="FA641">
            <v>0</v>
          </cell>
          <cell r="FB641">
            <v>0</v>
          </cell>
          <cell r="FC641">
            <v>0</v>
          </cell>
          <cell r="FD641">
            <v>0</v>
          </cell>
          <cell r="FE641">
            <v>0</v>
          </cell>
          <cell r="FF641">
            <v>0</v>
          </cell>
          <cell r="FG641">
            <v>0</v>
          </cell>
          <cell r="FH641">
            <v>0</v>
          </cell>
          <cell r="FI641">
            <v>2466.0937650980341</v>
          </cell>
          <cell r="FJ641">
            <v>0</v>
          </cell>
          <cell r="FK641">
            <v>0</v>
          </cell>
          <cell r="FL641">
            <v>0</v>
          </cell>
          <cell r="FM641">
            <v>0</v>
          </cell>
          <cell r="FN641">
            <v>0</v>
          </cell>
          <cell r="FO641">
            <v>0</v>
          </cell>
          <cell r="FP641">
            <v>0</v>
          </cell>
          <cell r="FQ641">
            <v>0</v>
          </cell>
          <cell r="FR641">
            <v>0</v>
          </cell>
          <cell r="FS641">
            <v>0</v>
          </cell>
          <cell r="FT641">
            <v>0</v>
          </cell>
          <cell r="FU641">
            <v>0</v>
          </cell>
          <cell r="FV641">
            <v>0</v>
          </cell>
          <cell r="FW641">
            <v>0</v>
          </cell>
        </row>
        <row r="642">
          <cell r="B642" t="str">
            <v>Co 425</v>
          </cell>
          <cell r="G642" t="str">
            <v>Bermuda Water Co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79500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 t="str">
            <v>FILING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30162.406811960667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  <cell r="DH642">
            <v>0</v>
          </cell>
          <cell r="DI642">
            <v>0</v>
          </cell>
          <cell r="DJ642">
            <v>0</v>
          </cell>
          <cell r="DK642">
            <v>0</v>
          </cell>
          <cell r="DL642">
            <v>0</v>
          </cell>
          <cell r="DM642">
            <v>0</v>
          </cell>
          <cell r="DN642">
            <v>0</v>
          </cell>
          <cell r="DO642">
            <v>0</v>
          </cell>
          <cell r="DP642">
            <v>0</v>
          </cell>
          <cell r="DQ642">
            <v>0</v>
          </cell>
          <cell r="DR642">
            <v>0</v>
          </cell>
          <cell r="DS642">
            <v>0</v>
          </cell>
          <cell r="DT642">
            <v>0</v>
          </cell>
          <cell r="DU642">
            <v>0</v>
          </cell>
          <cell r="DV642">
            <v>0</v>
          </cell>
          <cell r="DW642">
            <v>0</v>
          </cell>
          <cell r="DX642">
            <v>0</v>
          </cell>
          <cell r="DY642">
            <v>0</v>
          </cell>
          <cell r="DZ642">
            <v>0</v>
          </cell>
          <cell r="EA642">
            <v>0</v>
          </cell>
          <cell r="EB642">
            <v>0</v>
          </cell>
          <cell r="EC642">
            <v>0</v>
          </cell>
          <cell r="ED642">
            <v>0</v>
          </cell>
          <cell r="EE642">
            <v>0</v>
          </cell>
          <cell r="EF642">
            <v>0</v>
          </cell>
          <cell r="EG642">
            <v>0</v>
          </cell>
          <cell r="EH642">
            <v>0</v>
          </cell>
          <cell r="EI642">
            <v>0</v>
          </cell>
          <cell r="EJ642" t="str">
            <v>FILING</v>
          </cell>
          <cell r="EK642">
            <v>0</v>
          </cell>
          <cell r="EL642">
            <v>0</v>
          </cell>
          <cell r="EM642">
            <v>0</v>
          </cell>
          <cell r="EN642">
            <v>0</v>
          </cell>
          <cell r="EO642">
            <v>0</v>
          </cell>
          <cell r="EP642">
            <v>0</v>
          </cell>
          <cell r="EQ642">
            <v>0</v>
          </cell>
          <cell r="ER642">
            <v>0</v>
          </cell>
          <cell r="ES642">
            <v>0</v>
          </cell>
          <cell r="ET642">
            <v>0</v>
          </cell>
          <cell r="EU642">
            <v>0</v>
          </cell>
          <cell r="EV642">
            <v>20149.321664278425</v>
          </cell>
          <cell r="EW642">
            <v>0</v>
          </cell>
          <cell r="EX642">
            <v>0</v>
          </cell>
          <cell r="EY642">
            <v>0</v>
          </cell>
          <cell r="EZ642">
            <v>0</v>
          </cell>
          <cell r="FA642">
            <v>0</v>
          </cell>
          <cell r="FB642">
            <v>0</v>
          </cell>
          <cell r="FC642">
            <v>0</v>
          </cell>
          <cell r="FD642">
            <v>0</v>
          </cell>
          <cell r="FE642">
            <v>0</v>
          </cell>
          <cell r="FF642">
            <v>0</v>
          </cell>
          <cell r="FG642">
            <v>0</v>
          </cell>
          <cell r="FH642" t="str">
            <v>FILING</v>
          </cell>
          <cell r="FI642">
            <v>0</v>
          </cell>
          <cell r="FJ642">
            <v>0</v>
          </cell>
          <cell r="FK642">
            <v>0</v>
          </cell>
          <cell r="FL642">
            <v>0</v>
          </cell>
          <cell r="FM642">
            <v>0</v>
          </cell>
          <cell r="FN642">
            <v>0</v>
          </cell>
          <cell r="FO642">
            <v>0</v>
          </cell>
          <cell r="FP642">
            <v>0</v>
          </cell>
          <cell r="FQ642">
            <v>0</v>
          </cell>
          <cell r="FR642">
            <v>0</v>
          </cell>
          <cell r="FS642">
            <v>0</v>
          </cell>
          <cell r="FT642">
            <v>56364.516853642621</v>
          </cell>
          <cell r="FU642">
            <v>0</v>
          </cell>
          <cell r="FV642">
            <v>0</v>
          </cell>
          <cell r="FW642">
            <v>0</v>
          </cell>
        </row>
        <row r="643">
          <cell r="B643" t="str">
            <v>Co 453</v>
          </cell>
          <cell r="G643" t="str">
            <v>Util Inc of Central Nevada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 t="str">
            <v>FILING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50616.266480916325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 t="str">
            <v>FILING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  <cell r="DH643">
            <v>0</v>
          </cell>
          <cell r="DI643">
            <v>0</v>
          </cell>
          <cell r="DJ643">
            <v>0</v>
          </cell>
          <cell r="DK643">
            <v>0</v>
          </cell>
          <cell r="DL643">
            <v>54602.803708494932</v>
          </cell>
          <cell r="DM643">
            <v>0</v>
          </cell>
          <cell r="DN643">
            <v>0</v>
          </cell>
          <cell r="DO643">
            <v>0</v>
          </cell>
          <cell r="DP643">
            <v>0</v>
          </cell>
          <cell r="DQ643">
            <v>0</v>
          </cell>
          <cell r="DR643">
            <v>0</v>
          </cell>
          <cell r="DS643">
            <v>0</v>
          </cell>
          <cell r="DT643">
            <v>0</v>
          </cell>
          <cell r="DU643">
            <v>0</v>
          </cell>
          <cell r="DV643">
            <v>0</v>
          </cell>
          <cell r="DW643">
            <v>0</v>
          </cell>
          <cell r="DX643">
            <v>0</v>
          </cell>
          <cell r="DY643">
            <v>0</v>
          </cell>
          <cell r="DZ643">
            <v>0</v>
          </cell>
          <cell r="EA643" t="str">
            <v>FILING</v>
          </cell>
          <cell r="EB643">
            <v>0</v>
          </cell>
          <cell r="EC643">
            <v>0</v>
          </cell>
          <cell r="ED643">
            <v>0</v>
          </cell>
          <cell r="EE643">
            <v>0</v>
          </cell>
          <cell r="EF643">
            <v>0</v>
          </cell>
          <cell r="EG643">
            <v>0</v>
          </cell>
          <cell r="EH643">
            <v>0</v>
          </cell>
          <cell r="EI643">
            <v>0</v>
          </cell>
          <cell r="EJ643">
            <v>126980.16904429076</v>
          </cell>
          <cell r="EK643">
            <v>0</v>
          </cell>
          <cell r="EL643">
            <v>0</v>
          </cell>
          <cell r="EM643">
            <v>0</v>
          </cell>
          <cell r="EN643">
            <v>0</v>
          </cell>
          <cell r="EO643">
            <v>0</v>
          </cell>
          <cell r="EP643">
            <v>0</v>
          </cell>
          <cell r="EQ643">
            <v>0</v>
          </cell>
          <cell r="ER643">
            <v>0</v>
          </cell>
          <cell r="ES643">
            <v>0</v>
          </cell>
          <cell r="ET643">
            <v>0</v>
          </cell>
          <cell r="EU643">
            <v>0</v>
          </cell>
          <cell r="EV643">
            <v>0</v>
          </cell>
          <cell r="EW643">
            <v>0</v>
          </cell>
          <cell r="EX643">
            <v>0</v>
          </cell>
          <cell r="EY643" t="str">
            <v>FILING</v>
          </cell>
          <cell r="EZ643">
            <v>0</v>
          </cell>
          <cell r="FA643">
            <v>0</v>
          </cell>
          <cell r="FB643">
            <v>0</v>
          </cell>
          <cell r="FC643">
            <v>0</v>
          </cell>
          <cell r="FD643">
            <v>0</v>
          </cell>
          <cell r="FE643">
            <v>0</v>
          </cell>
          <cell r="FF643">
            <v>0</v>
          </cell>
          <cell r="FG643">
            <v>0</v>
          </cell>
          <cell r="FH643">
            <v>58917.165743182704</v>
          </cell>
          <cell r="FI643">
            <v>0</v>
          </cell>
          <cell r="FJ643">
            <v>0</v>
          </cell>
          <cell r="FK643">
            <v>0</v>
          </cell>
          <cell r="FL643">
            <v>0</v>
          </cell>
          <cell r="FM643">
            <v>0</v>
          </cell>
          <cell r="FN643">
            <v>0</v>
          </cell>
          <cell r="FO643">
            <v>0</v>
          </cell>
          <cell r="FP643">
            <v>0</v>
          </cell>
          <cell r="FQ643">
            <v>0</v>
          </cell>
          <cell r="FR643">
            <v>0</v>
          </cell>
          <cell r="FS643">
            <v>0</v>
          </cell>
          <cell r="FT643">
            <v>0</v>
          </cell>
          <cell r="FU643">
            <v>0</v>
          </cell>
          <cell r="FV643">
            <v>0</v>
          </cell>
          <cell r="FW643">
            <v>0</v>
          </cell>
        </row>
        <row r="644">
          <cell r="B644" t="str">
            <v>Co 151</v>
          </cell>
          <cell r="G644" t="str">
            <v>WSC Indiana</v>
          </cell>
          <cell r="BH644">
            <v>0</v>
          </cell>
          <cell r="BI644">
            <v>0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 t="str">
            <v>FILING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14671.827134818472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 t="str">
            <v>FILING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0</v>
          </cell>
          <cell r="DE644">
            <v>0</v>
          </cell>
          <cell r="DF644">
            <v>27504.295394060824</v>
          </cell>
          <cell r="DG644">
            <v>0</v>
          </cell>
          <cell r="DH644">
            <v>0</v>
          </cell>
          <cell r="DI644">
            <v>0</v>
          </cell>
          <cell r="DJ644">
            <v>0</v>
          </cell>
          <cell r="DK644">
            <v>0</v>
          </cell>
          <cell r="DL644">
            <v>0</v>
          </cell>
          <cell r="DM644">
            <v>0</v>
          </cell>
          <cell r="DN644">
            <v>0</v>
          </cell>
          <cell r="DO644">
            <v>0</v>
          </cell>
          <cell r="DP644">
            <v>0</v>
          </cell>
          <cell r="DQ644">
            <v>0</v>
          </cell>
          <cell r="DR644" t="str">
            <v>FILING</v>
          </cell>
          <cell r="DS644">
            <v>0</v>
          </cell>
          <cell r="DT644">
            <v>0</v>
          </cell>
          <cell r="DU644">
            <v>0</v>
          </cell>
          <cell r="DV644">
            <v>0</v>
          </cell>
          <cell r="DW644">
            <v>0</v>
          </cell>
          <cell r="DX644">
            <v>0</v>
          </cell>
          <cell r="DY644">
            <v>0</v>
          </cell>
          <cell r="DZ644">
            <v>0</v>
          </cell>
          <cell r="EA644">
            <v>0</v>
          </cell>
          <cell r="EB644">
            <v>0</v>
          </cell>
          <cell r="EC644">
            <v>0</v>
          </cell>
          <cell r="ED644">
            <v>11631.080914523078</v>
          </cell>
          <cell r="EE644">
            <v>0</v>
          </cell>
          <cell r="EF644">
            <v>0</v>
          </cell>
          <cell r="EG644">
            <v>0</v>
          </cell>
          <cell r="EH644">
            <v>0</v>
          </cell>
          <cell r="EI644">
            <v>0</v>
          </cell>
          <cell r="EJ644">
            <v>0</v>
          </cell>
          <cell r="EK644">
            <v>0</v>
          </cell>
          <cell r="EL644">
            <v>0</v>
          </cell>
          <cell r="EM644">
            <v>0</v>
          </cell>
          <cell r="EN644">
            <v>0</v>
          </cell>
          <cell r="EO644">
            <v>0</v>
          </cell>
          <cell r="EP644">
            <v>0</v>
          </cell>
          <cell r="EQ644">
            <v>0</v>
          </cell>
          <cell r="ER644">
            <v>0</v>
          </cell>
          <cell r="ES644">
            <v>0</v>
          </cell>
          <cell r="ET644">
            <v>0</v>
          </cell>
          <cell r="EU644">
            <v>0</v>
          </cell>
          <cell r="EV644">
            <v>0</v>
          </cell>
          <cell r="EW644">
            <v>0</v>
          </cell>
          <cell r="EX644">
            <v>0</v>
          </cell>
          <cell r="EY644">
            <v>0</v>
          </cell>
          <cell r="EZ644">
            <v>0</v>
          </cell>
          <cell r="FA644">
            <v>0</v>
          </cell>
          <cell r="FB644">
            <v>0</v>
          </cell>
          <cell r="FC644">
            <v>0</v>
          </cell>
          <cell r="FD644">
            <v>0</v>
          </cell>
          <cell r="FE644">
            <v>0</v>
          </cell>
          <cell r="FF644">
            <v>0</v>
          </cell>
          <cell r="FG644">
            <v>0</v>
          </cell>
          <cell r="FH644">
            <v>0</v>
          </cell>
          <cell r="FI644">
            <v>0</v>
          </cell>
          <cell r="FJ644">
            <v>0</v>
          </cell>
          <cell r="FK644">
            <v>0</v>
          </cell>
          <cell r="FL644">
            <v>0</v>
          </cell>
          <cell r="FM644">
            <v>0</v>
          </cell>
          <cell r="FN644">
            <v>0</v>
          </cell>
          <cell r="FO644">
            <v>0</v>
          </cell>
          <cell r="FP644">
            <v>0</v>
          </cell>
          <cell r="FQ644">
            <v>0</v>
          </cell>
          <cell r="FR644">
            <v>0</v>
          </cell>
          <cell r="FS644">
            <v>0</v>
          </cell>
          <cell r="FT644">
            <v>0</v>
          </cell>
          <cell r="FU644">
            <v>0</v>
          </cell>
          <cell r="FV644">
            <v>0</v>
          </cell>
          <cell r="FW644">
            <v>0</v>
          </cell>
        </row>
        <row r="645">
          <cell r="B645" t="str">
            <v>Co 152</v>
          </cell>
          <cell r="G645" t="str">
            <v>Indiana Water Service Inc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 t="str">
            <v>FILING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18047.194295680027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 t="str">
            <v>FILING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E645">
            <v>0</v>
          </cell>
          <cell r="DF645">
            <v>28899.720026169962</v>
          </cell>
          <cell r="DG645">
            <v>0</v>
          </cell>
          <cell r="DH645">
            <v>0</v>
          </cell>
          <cell r="DI645">
            <v>0</v>
          </cell>
          <cell r="DJ645">
            <v>0</v>
          </cell>
          <cell r="DK645">
            <v>0</v>
          </cell>
          <cell r="DL645">
            <v>0</v>
          </cell>
          <cell r="DM645">
            <v>0</v>
          </cell>
          <cell r="DN645">
            <v>0</v>
          </cell>
          <cell r="DO645">
            <v>0</v>
          </cell>
          <cell r="DP645">
            <v>0</v>
          </cell>
          <cell r="DQ645">
            <v>0</v>
          </cell>
          <cell r="DR645" t="str">
            <v>FILING</v>
          </cell>
          <cell r="DS645">
            <v>0</v>
          </cell>
          <cell r="DT645">
            <v>0</v>
          </cell>
          <cell r="DU645">
            <v>0</v>
          </cell>
          <cell r="DV645">
            <v>0</v>
          </cell>
          <cell r="DW645">
            <v>0</v>
          </cell>
          <cell r="DX645">
            <v>0</v>
          </cell>
          <cell r="DY645">
            <v>0</v>
          </cell>
          <cell r="DZ645">
            <v>0</v>
          </cell>
          <cell r="EA645">
            <v>0</v>
          </cell>
          <cell r="EB645">
            <v>0</v>
          </cell>
          <cell r="EC645">
            <v>0</v>
          </cell>
          <cell r="ED645">
            <v>18151.874281174667</v>
          </cell>
          <cell r="EE645">
            <v>0</v>
          </cell>
          <cell r="EF645">
            <v>0</v>
          </cell>
          <cell r="EG645">
            <v>0</v>
          </cell>
          <cell r="EH645">
            <v>0</v>
          </cell>
          <cell r="EI645">
            <v>0</v>
          </cell>
          <cell r="EJ645">
            <v>0</v>
          </cell>
          <cell r="EK645">
            <v>0</v>
          </cell>
          <cell r="EL645">
            <v>0</v>
          </cell>
          <cell r="EM645">
            <v>0</v>
          </cell>
          <cell r="EN645">
            <v>0</v>
          </cell>
          <cell r="EO645">
            <v>0</v>
          </cell>
          <cell r="EP645">
            <v>0</v>
          </cell>
          <cell r="EQ645">
            <v>0</v>
          </cell>
          <cell r="ER645">
            <v>0</v>
          </cell>
          <cell r="ES645">
            <v>0</v>
          </cell>
          <cell r="ET645">
            <v>0</v>
          </cell>
          <cell r="EU645">
            <v>0</v>
          </cell>
          <cell r="EV645">
            <v>0</v>
          </cell>
          <cell r="EW645">
            <v>0</v>
          </cell>
          <cell r="EX645">
            <v>0</v>
          </cell>
          <cell r="EY645">
            <v>0</v>
          </cell>
          <cell r="EZ645">
            <v>0</v>
          </cell>
          <cell r="FA645">
            <v>0</v>
          </cell>
          <cell r="FB645">
            <v>0</v>
          </cell>
          <cell r="FC645">
            <v>0</v>
          </cell>
          <cell r="FD645">
            <v>0</v>
          </cell>
          <cell r="FE645">
            <v>0</v>
          </cell>
          <cell r="FF645">
            <v>0</v>
          </cell>
          <cell r="FG645">
            <v>0</v>
          </cell>
          <cell r="FH645">
            <v>0</v>
          </cell>
          <cell r="FI645">
            <v>0</v>
          </cell>
          <cell r="FJ645">
            <v>0</v>
          </cell>
          <cell r="FK645">
            <v>0</v>
          </cell>
          <cell r="FL645">
            <v>0</v>
          </cell>
          <cell r="FM645">
            <v>0</v>
          </cell>
          <cell r="FN645">
            <v>0</v>
          </cell>
          <cell r="FO645">
            <v>0</v>
          </cell>
          <cell r="FP645">
            <v>0</v>
          </cell>
          <cell r="FQ645">
            <v>0</v>
          </cell>
          <cell r="FR645">
            <v>0</v>
          </cell>
          <cell r="FS645">
            <v>0</v>
          </cell>
          <cell r="FT645">
            <v>0</v>
          </cell>
          <cell r="FU645">
            <v>0</v>
          </cell>
          <cell r="FV645">
            <v>0</v>
          </cell>
          <cell r="FW645">
            <v>0</v>
          </cell>
        </row>
        <row r="646">
          <cell r="B646" t="str">
            <v>Co 345</v>
          </cell>
          <cell r="G646" t="str">
            <v>Water Serv Corp of Kentucky</v>
          </cell>
          <cell r="BH646">
            <v>0</v>
          </cell>
          <cell r="BI646">
            <v>0</v>
          </cell>
          <cell r="BJ646">
            <v>0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18750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 t="str">
            <v>FILING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18590.692179701069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0</v>
          </cell>
          <cell r="DE646">
            <v>0</v>
          </cell>
          <cell r="DF646">
            <v>0</v>
          </cell>
          <cell r="DG646">
            <v>0</v>
          </cell>
          <cell r="DH646">
            <v>0</v>
          </cell>
          <cell r="DI646" t="str">
            <v>FILING</v>
          </cell>
          <cell r="DJ646">
            <v>0</v>
          </cell>
          <cell r="DK646">
            <v>0</v>
          </cell>
          <cell r="DL646">
            <v>0</v>
          </cell>
          <cell r="DM646">
            <v>0</v>
          </cell>
          <cell r="DN646">
            <v>0</v>
          </cell>
          <cell r="DO646">
            <v>0</v>
          </cell>
          <cell r="DP646">
            <v>0</v>
          </cell>
          <cell r="DQ646">
            <v>0</v>
          </cell>
          <cell r="DR646">
            <v>0</v>
          </cell>
          <cell r="DS646">
            <v>0</v>
          </cell>
          <cell r="DT646">
            <v>0</v>
          </cell>
          <cell r="DU646">
            <v>20956.401407997619</v>
          </cell>
          <cell r="DV646">
            <v>0</v>
          </cell>
          <cell r="DW646">
            <v>0</v>
          </cell>
          <cell r="DX646">
            <v>0</v>
          </cell>
          <cell r="DY646">
            <v>0</v>
          </cell>
          <cell r="DZ646">
            <v>0</v>
          </cell>
          <cell r="EA646">
            <v>0</v>
          </cell>
          <cell r="EB646">
            <v>0</v>
          </cell>
          <cell r="EC646">
            <v>0</v>
          </cell>
          <cell r="ED646">
            <v>0</v>
          </cell>
          <cell r="EE646">
            <v>0</v>
          </cell>
          <cell r="EF646">
            <v>0</v>
          </cell>
          <cell r="EG646">
            <v>0</v>
          </cell>
          <cell r="EH646">
            <v>0</v>
          </cell>
          <cell r="EI646">
            <v>0</v>
          </cell>
          <cell r="EJ646">
            <v>0</v>
          </cell>
          <cell r="EK646">
            <v>0</v>
          </cell>
          <cell r="EL646">
            <v>0</v>
          </cell>
          <cell r="EM646">
            <v>0</v>
          </cell>
          <cell r="EN646">
            <v>0</v>
          </cell>
          <cell r="EO646">
            <v>0</v>
          </cell>
          <cell r="EP646">
            <v>0</v>
          </cell>
          <cell r="EQ646">
            <v>0</v>
          </cell>
          <cell r="ER646">
            <v>0</v>
          </cell>
          <cell r="ES646">
            <v>0</v>
          </cell>
          <cell r="ET646">
            <v>0</v>
          </cell>
          <cell r="EU646">
            <v>0</v>
          </cell>
          <cell r="EV646">
            <v>0</v>
          </cell>
          <cell r="EW646">
            <v>0</v>
          </cell>
          <cell r="EX646">
            <v>0</v>
          </cell>
          <cell r="EY646">
            <v>0</v>
          </cell>
          <cell r="EZ646">
            <v>0</v>
          </cell>
          <cell r="FA646">
            <v>0</v>
          </cell>
          <cell r="FB646">
            <v>0</v>
          </cell>
          <cell r="FC646">
            <v>0</v>
          </cell>
          <cell r="FD646">
            <v>0</v>
          </cell>
          <cell r="FE646">
            <v>0</v>
          </cell>
          <cell r="FF646">
            <v>0</v>
          </cell>
          <cell r="FG646">
            <v>0</v>
          </cell>
          <cell r="FH646">
            <v>0</v>
          </cell>
          <cell r="FI646">
            <v>0</v>
          </cell>
          <cell r="FJ646">
            <v>0</v>
          </cell>
          <cell r="FK646">
            <v>0</v>
          </cell>
          <cell r="FL646">
            <v>0</v>
          </cell>
          <cell r="FM646">
            <v>0</v>
          </cell>
          <cell r="FN646">
            <v>0</v>
          </cell>
          <cell r="FO646">
            <v>0</v>
          </cell>
          <cell r="FP646">
            <v>0</v>
          </cell>
          <cell r="FQ646">
            <v>0</v>
          </cell>
          <cell r="FR646">
            <v>0</v>
          </cell>
          <cell r="FS646">
            <v>0</v>
          </cell>
          <cell r="FT646">
            <v>0</v>
          </cell>
          <cell r="FU646">
            <v>0</v>
          </cell>
          <cell r="FV646">
            <v>0</v>
          </cell>
          <cell r="FW646">
            <v>0</v>
          </cell>
        </row>
        <row r="647">
          <cell r="B647" t="str">
            <v>Co 386</v>
          </cell>
          <cell r="G647" t="str">
            <v>Water Service Co of Georgia</v>
          </cell>
          <cell r="BH647">
            <v>0</v>
          </cell>
          <cell r="BI647">
            <v>0</v>
          </cell>
          <cell r="BJ647" t="str">
            <v>FILING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3730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3730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3947.6348024999988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E647">
            <v>0</v>
          </cell>
          <cell r="DF647">
            <v>0</v>
          </cell>
          <cell r="DG647">
            <v>4173.5178516347632</v>
          </cell>
          <cell r="DH647">
            <v>0</v>
          </cell>
          <cell r="DI647">
            <v>0</v>
          </cell>
          <cell r="DJ647">
            <v>0</v>
          </cell>
          <cell r="DK647">
            <v>0</v>
          </cell>
          <cell r="DL647">
            <v>0</v>
          </cell>
          <cell r="DM647">
            <v>0</v>
          </cell>
          <cell r="DN647">
            <v>0</v>
          </cell>
          <cell r="DO647">
            <v>0</v>
          </cell>
          <cell r="DP647">
            <v>0</v>
          </cell>
          <cell r="DQ647">
            <v>0</v>
          </cell>
          <cell r="DR647">
            <v>0</v>
          </cell>
          <cell r="DS647">
            <v>4412.3655658195667</v>
          </cell>
          <cell r="DT647">
            <v>0</v>
          </cell>
          <cell r="DU647">
            <v>0</v>
          </cell>
          <cell r="DV647">
            <v>0</v>
          </cell>
          <cell r="DW647">
            <v>0</v>
          </cell>
          <cell r="DX647">
            <v>0</v>
          </cell>
          <cell r="DY647">
            <v>0</v>
          </cell>
          <cell r="DZ647">
            <v>0</v>
          </cell>
          <cell r="EA647">
            <v>0</v>
          </cell>
          <cell r="EB647">
            <v>0</v>
          </cell>
          <cell r="EC647">
            <v>0</v>
          </cell>
          <cell r="ED647">
            <v>0</v>
          </cell>
          <cell r="EE647">
            <v>4664.8820254066559</v>
          </cell>
          <cell r="EF647">
            <v>0</v>
          </cell>
          <cell r="EG647">
            <v>0</v>
          </cell>
          <cell r="EH647">
            <v>0</v>
          </cell>
          <cell r="EI647">
            <v>0</v>
          </cell>
          <cell r="EJ647">
            <v>0</v>
          </cell>
          <cell r="EK647">
            <v>0</v>
          </cell>
          <cell r="EL647">
            <v>0</v>
          </cell>
          <cell r="EM647">
            <v>0</v>
          </cell>
          <cell r="EN647">
            <v>0</v>
          </cell>
          <cell r="EO647">
            <v>0</v>
          </cell>
          <cell r="EP647">
            <v>0</v>
          </cell>
          <cell r="EQ647">
            <v>4931.8498207574303</v>
          </cell>
          <cell r="ER647">
            <v>0</v>
          </cell>
          <cell r="ES647">
            <v>0</v>
          </cell>
          <cell r="ET647">
            <v>0</v>
          </cell>
          <cell r="EU647">
            <v>0</v>
          </cell>
          <cell r="EV647">
            <v>0</v>
          </cell>
          <cell r="EW647">
            <v>0</v>
          </cell>
          <cell r="EX647">
            <v>0</v>
          </cell>
          <cell r="EY647">
            <v>0</v>
          </cell>
          <cell r="EZ647">
            <v>0</v>
          </cell>
          <cell r="FA647">
            <v>0</v>
          </cell>
          <cell r="FB647">
            <v>0</v>
          </cell>
          <cell r="FC647">
            <v>5214.0959882588313</v>
          </cell>
          <cell r="FD647">
            <v>0</v>
          </cell>
          <cell r="FE647">
            <v>0</v>
          </cell>
          <cell r="FF647">
            <v>0</v>
          </cell>
          <cell r="FG647">
            <v>0</v>
          </cell>
          <cell r="FH647">
            <v>0</v>
          </cell>
          <cell r="FI647">
            <v>0</v>
          </cell>
          <cell r="FJ647">
            <v>0</v>
          </cell>
          <cell r="FK647">
            <v>0</v>
          </cell>
          <cell r="FL647">
            <v>0</v>
          </cell>
          <cell r="FM647">
            <v>0</v>
          </cell>
          <cell r="FN647">
            <v>0</v>
          </cell>
          <cell r="FO647">
            <v>5512.4948980305198</v>
          </cell>
          <cell r="FP647">
            <v>0</v>
          </cell>
          <cell r="FQ647">
            <v>0</v>
          </cell>
          <cell r="FR647">
            <v>0</v>
          </cell>
          <cell r="FS647">
            <v>0</v>
          </cell>
          <cell r="FT647">
            <v>0</v>
          </cell>
          <cell r="FU647">
            <v>0</v>
          </cell>
          <cell r="FV647">
            <v>0</v>
          </cell>
          <cell r="FW647">
            <v>0</v>
          </cell>
        </row>
        <row r="648">
          <cell r="B648" t="str">
            <v>Co 426</v>
          </cell>
          <cell r="G648" t="str">
            <v xml:space="preserve">Perkins Mountain Water Company </v>
          </cell>
          <cell r="BH648">
            <v>0</v>
          </cell>
          <cell r="BI648">
            <v>0</v>
          </cell>
          <cell r="BJ648">
            <v>0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0</v>
          </cell>
          <cell r="DE648">
            <v>0</v>
          </cell>
          <cell r="DF648">
            <v>0</v>
          </cell>
          <cell r="DG648">
            <v>0</v>
          </cell>
          <cell r="DH648">
            <v>0</v>
          </cell>
          <cell r="DI648">
            <v>0</v>
          </cell>
          <cell r="DJ648">
            <v>0</v>
          </cell>
          <cell r="DK648">
            <v>0</v>
          </cell>
          <cell r="DL648">
            <v>0</v>
          </cell>
          <cell r="DM648">
            <v>0</v>
          </cell>
          <cell r="DN648">
            <v>0</v>
          </cell>
          <cell r="DO648">
            <v>0</v>
          </cell>
          <cell r="DP648">
            <v>0</v>
          </cell>
          <cell r="DQ648">
            <v>0</v>
          </cell>
          <cell r="DR648">
            <v>0</v>
          </cell>
          <cell r="DS648">
            <v>0</v>
          </cell>
          <cell r="DT648">
            <v>0</v>
          </cell>
          <cell r="DU648">
            <v>0</v>
          </cell>
          <cell r="DV648">
            <v>0</v>
          </cell>
          <cell r="DW648">
            <v>0</v>
          </cell>
          <cell r="DX648">
            <v>0</v>
          </cell>
          <cell r="DY648">
            <v>0</v>
          </cell>
          <cell r="DZ648">
            <v>0</v>
          </cell>
          <cell r="EA648">
            <v>0</v>
          </cell>
          <cell r="EB648">
            <v>0</v>
          </cell>
          <cell r="EC648">
            <v>0</v>
          </cell>
          <cell r="ED648">
            <v>0</v>
          </cell>
          <cell r="EE648">
            <v>0</v>
          </cell>
          <cell r="EF648">
            <v>0</v>
          </cell>
          <cell r="EG648">
            <v>0</v>
          </cell>
          <cell r="EH648">
            <v>0</v>
          </cell>
          <cell r="EI648">
            <v>0</v>
          </cell>
          <cell r="EJ648">
            <v>0</v>
          </cell>
          <cell r="EK648">
            <v>0</v>
          </cell>
          <cell r="EL648">
            <v>0</v>
          </cell>
          <cell r="EM648">
            <v>0</v>
          </cell>
          <cell r="EN648">
            <v>0</v>
          </cell>
          <cell r="EO648">
            <v>0</v>
          </cell>
          <cell r="EP648">
            <v>0</v>
          </cell>
          <cell r="EQ648">
            <v>0</v>
          </cell>
          <cell r="ER648">
            <v>0</v>
          </cell>
          <cell r="ES648">
            <v>0</v>
          </cell>
          <cell r="ET648">
            <v>0</v>
          </cell>
          <cell r="EU648">
            <v>0</v>
          </cell>
          <cell r="EV648">
            <v>0</v>
          </cell>
          <cell r="EW648">
            <v>0</v>
          </cell>
          <cell r="EX648">
            <v>0</v>
          </cell>
          <cell r="EY648">
            <v>0</v>
          </cell>
          <cell r="EZ648">
            <v>0</v>
          </cell>
          <cell r="FA648">
            <v>0</v>
          </cell>
          <cell r="FB648">
            <v>0</v>
          </cell>
          <cell r="FC648">
            <v>0</v>
          </cell>
          <cell r="FD648">
            <v>0</v>
          </cell>
          <cell r="FE648">
            <v>0</v>
          </cell>
          <cell r="FF648">
            <v>0</v>
          </cell>
          <cell r="FG648">
            <v>0</v>
          </cell>
          <cell r="FH648">
            <v>0</v>
          </cell>
          <cell r="FI648">
            <v>0</v>
          </cell>
          <cell r="FJ648">
            <v>0</v>
          </cell>
          <cell r="FK648">
            <v>0</v>
          </cell>
          <cell r="FL648">
            <v>0</v>
          </cell>
          <cell r="FM648">
            <v>0</v>
          </cell>
          <cell r="FN648">
            <v>0</v>
          </cell>
          <cell r="FO648">
            <v>0</v>
          </cell>
          <cell r="FP648">
            <v>0</v>
          </cell>
          <cell r="FQ648">
            <v>0</v>
          </cell>
          <cell r="FR648">
            <v>0</v>
          </cell>
          <cell r="FS648">
            <v>0</v>
          </cell>
          <cell r="FT648">
            <v>0</v>
          </cell>
          <cell r="FU648">
            <v>0</v>
          </cell>
          <cell r="FV648">
            <v>0</v>
          </cell>
          <cell r="FW648">
            <v>0</v>
          </cell>
        </row>
        <row r="649">
          <cell r="B649" t="str">
            <v>Co 427</v>
          </cell>
          <cell r="G649" t="str">
            <v xml:space="preserve">Perkins Mountain Utility Company 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E649">
            <v>0</v>
          </cell>
          <cell r="DF649">
            <v>0</v>
          </cell>
          <cell r="DG649">
            <v>0</v>
          </cell>
          <cell r="DH649">
            <v>0</v>
          </cell>
          <cell r="DI649">
            <v>0</v>
          </cell>
          <cell r="DJ649">
            <v>0</v>
          </cell>
          <cell r="DK649">
            <v>0</v>
          </cell>
          <cell r="DL649">
            <v>0</v>
          </cell>
          <cell r="DM649">
            <v>0</v>
          </cell>
          <cell r="DN649">
            <v>0</v>
          </cell>
          <cell r="DO649">
            <v>0</v>
          </cell>
          <cell r="DP649">
            <v>0</v>
          </cell>
          <cell r="DQ649">
            <v>0</v>
          </cell>
          <cell r="DR649">
            <v>0</v>
          </cell>
          <cell r="DS649">
            <v>0</v>
          </cell>
          <cell r="DT649">
            <v>0</v>
          </cell>
          <cell r="DU649">
            <v>0</v>
          </cell>
          <cell r="DV649">
            <v>0</v>
          </cell>
          <cell r="DW649">
            <v>0</v>
          </cell>
          <cell r="DX649">
            <v>0</v>
          </cell>
          <cell r="DY649">
            <v>0</v>
          </cell>
          <cell r="DZ649">
            <v>0</v>
          </cell>
          <cell r="EA649">
            <v>0</v>
          </cell>
          <cell r="EB649">
            <v>0</v>
          </cell>
          <cell r="EC649">
            <v>0</v>
          </cell>
          <cell r="ED649">
            <v>0</v>
          </cell>
          <cell r="EE649">
            <v>0</v>
          </cell>
          <cell r="EF649">
            <v>0</v>
          </cell>
          <cell r="EG649">
            <v>0</v>
          </cell>
          <cell r="EH649">
            <v>0</v>
          </cell>
          <cell r="EI649">
            <v>0</v>
          </cell>
          <cell r="EJ649">
            <v>0</v>
          </cell>
          <cell r="EK649">
            <v>0</v>
          </cell>
          <cell r="EL649">
            <v>0</v>
          </cell>
          <cell r="EM649">
            <v>0</v>
          </cell>
          <cell r="EN649">
            <v>0</v>
          </cell>
          <cell r="EO649">
            <v>0</v>
          </cell>
          <cell r="EP649">
            <v>0</v>
          </cell>
          <cell r="EQ649">
            <v>0</v>
          </cell>
          <cell r="ER649">
            <v>0</v>
          </cell>
          <cell r="ES649">
            <v>0</v>
          </cell>
          <cell r="ET649">
            <v>0</v>
          </cell>
          <cell r="EU649">
            <v>0</v>
          </cell>
          <cell r="EV649">
            <v>0</v>
          </cell>
          <cell r="EW649">
            <v>0</v>
          </cell>
          <cell r="EX649">
            <v>0</v>
          </cell>
          <cell r="EY649">
            <v>0</v>
          </cell>
          <cell r="EZ649">
            <v>0</v>
          </cell>
          <cell r="FA649">
            <v>0</v>
          </cell>
          <cell r="FB649">
            <v>0</v>
          </cell>
          <cell r="FC649">
            <v>0</v>
          </cell>
          <cell r="FD649">
            <v>0</v>
          </cell>
          <cell r="FE649">
            <v>0</v>
          </cell>
          <cell r="FF649">
            <v>0</v>
          </cell>
          <cell r="FG649">
            <v>0</v>
          </cell>
          <cell r="FH649">
            <v>0</v>
          </cell>
          <cell r="FI649">
            <v>0</v>
          </cell>
          <cell r="FJ649">
            <v>0</v>
          </cell>
          <cell r="FK649">
            <v>0</v>
          </cell>
          <cell r="FL649">
            <v>0</v>
          </cell>
          <cell r="FM649">
            <v>0</v>
          </cell>
          <cell r="FN649">
            <v>0</v>
          </cell>
          <cell r="FO649">
            <v>0</v>
          </cell>
          <cell r="FP649">
            <v>0</v>
          </cell>
          <cell r="FQ649">
            <v>0</v>
          </cell>
          <cell r="FR649">
            <v>0</v>
          </cell>
          <cell r="FS649">
            <v>0</v>
          </cell>
          <cell r="FT649">
            <v>0</v>
          </cell>
          <cell r="FU649">
            <v>0</v>
          </cell>
          <cell r="FV649">
            <v>0</v>
          </cell>
          <cell r="FW649">
            <v>0</v>
          </cell>
        </row>
        <row r="741">
          <cell r="B741" t="str">
            <v>Co 101</v>
          </cell>
          <cell r="BH741">
            <v>-125.98</v>
          </cell>
          <cell r="BI741">
            <v>-20936.75</v>
          </cell>
          <cell r="BJ741">
            <v>16408.14</v>
          </cell>
          <cell r="BK741">
            <v>-22030.69</v>
          </cell>
          <cell r="BL741">
            <v>-86718.78</v>
          </cell>
          <cell r="BM741">
            <v>-118.7599999999984</v>
          </cell>
          <cell r="BN741">
            <v>-10165.98</v>
          </cell>
          <cell r="BO741">
            <v>477817.22</v>
          </cell>
          <cell r="BP741">
            <v>25817.14</v>
          </cell>
          <cell r="BQ741">
            <v>42875</v>
          </cell>
          <cell r="BR741">
            <v>-42125</v>
          </cell>
          <cell r="BS741">
            <v>57875</v>
          </cell>
        </row>
        <row r="742">
          <cell r="B742" t="str">
            <v>Co 102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</row>
        <row r="743">
          <cell r="B743" t="str">
            <v>Co 103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  <cell r="BN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</row>
        <row r="744">
          <cell r="B744" t="str">
            <v>Co 104</v>
          </cell>
          <cell r="BH744">
            <v>39536.660000000003</v>
          </cell>
          <cell r="BI744">
            <v>14875.62</v>
          </cell>
          <cell r="BJ744">
            <v>75433.789999999994</v>
          </cell>
          <cell r="BK744">
            <v>25523.89</v>
          </cell>
          <cell r="BL744">
            <v>56929.89</v>
          </cell>
          <cell r="BM744">
            <v>4103.0600000000004</v>
          </cell>
          <cell r="BN744">
            <v>21840.639999999999</v>
          </cell>
          <cell r="BO744">
            <v>19926.380000000005</v>
          </cell>
          <cell r="BP744">
            <v>19865.239999999991</v>
          </cell>
          <cell r="BQ744">
            <v>19948.139999999985</v>
          </cell>
          <cell r="BR744">
            <v>37232.330000000016</v>
          </cell>
          <cell r="BS744">
            <v>66867.699999999953</v>
          </cell>
        </row>
        <row r="745">
          <cell r="B745" t="str">
            <v>Co 105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  <cell r="BL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</row>
        <row r="746">
          <cell r="B746" t="str">
            <v>Co 110</v>
          </cell>
          <cell r="BH746">
            <v>7803.88</v>
          </cell>
          <cell r="BI746">
            <v>3661.1500000000051</v>
          </cell>
          <cell r="BJ746">
            <v>-8913.67</v>
          </cell>
          <cell r="BK746">
            <v>11805.58</v>
          </cell>
          <cell r="BL746">
            <v>-9360.5300000000007</v>
          </cell>
          <cell r="BM746">
            <v>7088.81</v>
          </cell>
          <cell r="BN746">
            <v>20025.240000000002</v>
          </cell>
          <cell r="BO746">
            <v>11570.219800000003</v>
          </cell>
          <cell r="BP746">
            <v>11155.925400000004</v>
          </cell>
          <cell r="BQ746">
            <v>1781.0214656445314</v>
          </cell>
          <cell r="BR746">
            <v>7078.7847492092878</v>
          </cell>
          <cell r="BS746">
            <v>14149.327922675562</v>
          </cell>
        </row>
        <row r="747">
          <cell r="B747" t="str">
            <v>Co 111</v>
          </cell>
          <cell r="BH747">
            <v>6647.41</v>
          </cell>
          <cell r="BI747">
            <v>9512.2800000000007</v>
          </cell>
          <cell r="BJ747">
            <v>7131.9</v>
          </cell>
          <cell r="BK747">
            <v>8544.3799999999992</v>
          </cell>
          <cell r="BL747">
            <v>11333.17</v>
          </cell>
          <cell r="BM747">
            <v>1525.14</v>
          </cell>
          <cell r="BN747">
            <v>6679.08</v>
          </cell>
          <cell r="BO747">
            <v>11881.258500000002</v>
          </cell>
          <cell r="BP747">
            <v>8785.6110299999982</v>
          </cell>
          <cell r="BQ747">
            <v>7349.2340002257506</v>
          </cell>
          <cell r="BR747">
            <v>8763.0476602977997</v>
          </cell>
          <cell r="BS747">
            <v>6002.2491022137947</v>
          </cell>
        </row>
        <row r="748">
          <cell r="B748" t="str">
            <v>Co 112</v>
          </cell>
          <cell r="BH748">
            <v>2766.45</v>
          </cell>
          <cell r="BI748">
            <v>1098.48</v>
          </cell>
          <cell r="BJ748">
            <v>6377.24</v>
          </cell>
          <cell r="BK748">
            <v>941.15</v>
          </cell>
          <cell r="BL748">
            <v>4928.95</v>
          </cell>
          <cell r="BM748">
            <v>2938.25</v>
          </cell>
          <cell r="BN748">
            <v>4361.37</v>
          </cell>
          <cell r="BO748">
            <v>1593.5123999999996</v>
          </cell>
          <cell r="BP748">
            <v>-9.7918000000001939</v>
          </cell>
          <cell r="BQ748">
            <v>1477.1092203912053</v>
          </cell>
          <cell r="BR748">
            <v>2808.6743107414254</v>
          </cell>
          <cell r="BS748">
            <v>1675.1863948070845</v>
          </cell>
        </row>
        <row r="749">
          <cell r="B749" t="str">
            <v>Co 113</v>
          </cell>
          <cell r="BH749">
            <v>3994.16</v>
          </cell>
          <cell r="BI749">
            <v>3019.8</v>
          </cell>
          <cell r="BJ749">
            <v>3304.44</v>
          </cell>
          <cell r="BK749">
            <v>7852.99</v>
          </cell>
          <cell r="BL749">
            <v>7904.47</v>
          </cell>
          <cell r="BM749">
            <v>-3367.83</v>
          </cell>
          <cell r="BN749">
            <v>5141.1000000000004</v>
          </cell>
          <cell r="BO749">
            <v>3062.8248999999996</v>
          </cell>
          <cell r="BP749">
            <v>2441.0160000000005</v>
          </cell>
          <cell r="BQ749">
            <v>1931.1478196558564</v>
          </cell>
          <cell r="BR749">
            <v>2636.2792810433348</v>
          </cell>
          <cell r="BS749">
            <v>2647.9222776818497</v>
          </cell>
        </row>
        <row r="750">
          <cell r="B750" t="str">
            <v>Co 114</v>
          </cell>
          <cell r="BH750">
            <v>3195.1</v>
          </cell>
          <cell r="BI750">
            <v>427.25</v>
          </cell>
          <cell r="BJ750">
            <v>712.09999999999945</v>
          </cell>
          <cell r="BK750">
            <v>5415.88</v>
          </cell>
          <cell r="BL750">
            <v>-591.13</v>
          </cell>
          <cell r="BM750">
            <v>4673.6499999999996</v>
          </cell>
          <cell r="BN750">
            <v>3282.91</v>
          </cell>
          <cell r="BO750">
            <v>4943.9661000000006</v>
          </cell>
          <cell r="BP750">
            <v>1297.3643000000002</v>
          </cell>
          <cell r="BQ750">
            <v>-2865.5047864622393</v>
          </cell>
          <cell r="BR750">
            <v>-2112.1906701376047</v>
          </cell>
          <cell r="BS750">
            <v>-2460.3040272343424</v>
          </cell>
        </row>
        <row r="751">
          <cell r="B751" t="str">
            <v>Co 117</v>
          </cell>
          <cell r="BH751">
            <v>5126.8599999999997</v>
          </cell>
          <cell r="BI751">
            <v>5088.1099999999997</v>
          </cell>
          <cell r="BJ751">
            <v>6150.49</v>
          </cell>
          <cell r="BK751">
            <v>-44.75</v>
          </cell>
          <cell r="BL751">
            <v>6979.29</v>
          </cell>
          <cell r="BM751">
            <v>1741.56</v>
          </cell>
          <cell r="BN751">
            <v>3233.71</v>
          </cell>
          <cell r="BO751">
            <v>7914.1525999999994</v>
          </cell>
          <cell r="BP751">
            <v>5584.7955000000002</v>
          </cell>
          <cell r="BQ751">
            <v>6962.4323867857929</v>
          </cell>
          <cell r="BR751">
            <v>6944.027748120764</v>
          </cell>
          <cell r="BS751">
            <v>6720.4139531499059</v>
          </cell>
        </row>
        <row r="752">
          <cell r="B752" t="str">
            <v>Co 118</v>
          </cell>
          <cell r="BH752">
            <v>1012.78</v>
          </cell>
          <cell r="BI752">
            <v>3554.57</v>
          </cell>
          <cell r="BJ752">
            <v>6879.05</v>
          </cell>
          <cell r="BK752">
            <v>696.36000000000058</v>
          </cell>
          <cell r="BL752">
            <v>1688.19</v>
          </cell>
          <cell r="BM752">
            <v>2507.17</v>
          </cell>
          <cell r="BN752">
            <v>11073.2</v>
          </cell>
          <cell r="BO752">
            <v>7340.8035999999993</v>
          </cell>
          <cell r="BP752">
            <v>6274.0216000000037</v>
          </cell>
          <cell r="BQ752">
            <v>1557.0119518714655</v>
          </cell>
          <cell r="BR752">
            <v>3182.9962514274048</v>
          </cell>
          <cell r="BS752">
            <v>4269.045889288438</v>
          </cell>
        </row>
        <row r="753">
          <cell r="B753" t="str">
            <v>Co 119</v>
          </cell>
          <cell r="BH753">
            <v>14939.06</v>
          </cell>
          <cell r="BI753">
            <v>77336.36</v>
          </cell>
          <cell r="BJ753">
            <v>38938.17</v>
          </cell>
          <cell r="BK753">
            <v>17504.27</v>
          </cell>
          <cell r="BL753">
            <v>37399.89</v>
          </cell>
          <cell r="BM753">
            <v>15521.95</v>
          </cell>
          <cell r="BN753">
            <v>67198.570000000007</v>
          </cell>
          <cell r="BO753">
            <v>58360.129400000013</v>
          </cell>
          <cell r="BP753">
            <v>43692.707600000009</v>
          </cell>
          <cell r="BQ753">
            <v>45818.870557077731</v>
          </cell>
          <cell r="BR753">
            <v>35425.01836177861</v>
          </cell>
          <cell r="BS753">
            <v>35809.35004466799</v>
          </cell>
        </row>
        <row r="754">
          <cell r="B754" t="str">
            <v>Co 120</v>
          </cell>
          <cell r="BH754">
            <v>-268.84999999999945</v>
          </cell>
          <cell r="BI754">
            <v>-3285.21</v>
          </cell>
          <cell r="BJ754">
            <v>597.42999999999995</v>
          </cell>
          <cell r="BK754">
            <v>3054.73</v>
          </cell>
          <cell r="BL754">
            <v>4241.3100000000004</v>
          </cell>
          <cell r="BM754">
            <v>4701.45</v>
          </cell>
          <cell r="BN754">
            <v>1680.76</v>
          </cell>
          <cell r="BO754">
            <v>-697.05639999999948</v>
          </cell>
          <cell r="BP754">
            <v>-1077.3979999999992</v>
          </cell>
          <cell r="BQ754">
            <v>-2206.8679758585185</v>
          </cell>
          <cell r="BR754">
            <v>-1247.2528071677962</v>
          </cell>
          <cell r="BS754">
            <v>-1031.0029673450308</v>
          </cell>
        </row>
        <row r="755">
          <cell r="B755" t="str">
            <v>Co 121</v>
          </cell>
          <cell r="BH755">
            <v>8043.17</v>
          </cell>
          <cell r="BI755">
            <v>3987.01</v>
          </cell>
          <cell r="BJ755">
            <v>-577.51000000000204</v>
          </cell>
          <cell r="BK755">
            <v>5362.5</v>
          </cell>
          <cell r="BL755">
            <v>25039.599999999999</v>
          </cell>
          <cell r="BM755">
            <v>-1732.3</v>
          </cell>
          <cell r="BN755">
            <v>3247.9099999999889</v>
          </cell>
          <cell r="BO755">
            <v>9154.6105000000025</v>
          </cell>
          <cell r="BP755">
            <v>6358.6202000000048</v>
          </cell>
          <cell r="BQ755">
            <v>437.75772714905179</v>
          </cell>
          <cell r="BR755">
            <v>763.75710232080746</v>
          </cell>
          <cell r="BS755">
            <v>1508.1943922833889</v>
          </cell>
        </row>
        <row r="756">
          <cell r="B756" t="str">
            <v>Co 122</v>
          </cell>
          <cell r="BH756">
            <v>5775.13</v>
          </cell>
          <cell r="BI756">
            <v>3110.04</v>
          </cell>
          <cell r="BJ756">
            <v>-20.580000000005384</v>
          </cell>
          <cell r="BK756">
            <v>2810.69</v>
          </cell>
          <cell r="BL756">
            <v>-2035.45</v>
          </cell>
          <cell r="BM756">
            <v>3692.97</v>
          </cell>
          <cell r="BN756">
            <v>11784.01</v>
          </cell>
          <cell r="BO756">
            <v>14681.463399999999</v>
          </cell>
          <cell r="BP756">
            <v>8403.2518999999993</v>
          </cell>
          <cell r="BQ756">
            <v>9092.148892161189</v>
          </cell>
          <cell r="BR756">
            <v>7248.4748266995302</v>
          </cell>
          <cell r="BS756">
            <v>8601.2076816698445</v>
          </cell>
        </row>
        <row r="757">
          <cell r="B757" t="str">
            <v>Co 123</v>
          </cell>
          <cell r="BH757">
            <v>1038.3599999999999</v>
          </cell>
          <cell r="BI757">
            <v>8522.5</v>
          </cell>
          <cell r="BJ757">
            <v>17122.009999999998</v>
          </cell>
          <cell r="BK757">
            <v>9854.43</v>
          </cell>
          <cell r="BL757">
            <v>16551.68</v>
          </cell>
          <cell r="BM757">
            <v>15699.06</v>
          </cell>
          <cell r="BN757">
            <v>17002.68</v>
          </cell>
          <cell r="BO757">
            <v>20553.303599999999</v>
          </cell>
          <cell r="BP757">
            <v>18024.302</v>
          </cell>
          <cell r="BQ757">
            <v>21495.766330340462</v>
          </cell>
          <cell r="BR757">
            <v>18416.517574840829</v>
          </cell>
          <cell r="BS757">
            <v>18393.197443594247</v>
          </cell>
        </row>
        <row r="758">
          <cell r="B758" t="str">
            <v>Co 124</v>
          </cell>
          <cell r="BH758">
            <v>2989.59</v>
          </cell>
          <cell r="BI758">
            <v>2422.08</v>
          </cell>
          <cell r="BJ758">
            <v>3128.14</v>
          </cell>
          <cell r="BK758">
            <v>2812.46</v>
          </cell>
          <cell r="BL758">
            <v>6323.94</v>
          </cell>
          <cell r="BM758">
            <v>3949.63</v>
          </cell>
          <cell r="BN758">
            <v>6096.35</v>
          </cell>
          <cell r="BO758">
            <v>562.92349000000104</v>
          </cell>
          <cell r="BP758">
            <v>-248.23260999999911</v>
          </cell>
          <cell r="BQ758">
            <v>-1746.7762839495554</v>
          </cell>
          <cell r="BR758">
            <v>-288.58902524543009</v>
          </cell>
          <cell r="BS758">
            <v>417.85947602467058</v>
          </cell>
        </row>
        <row r="759">
          <cell r="B759" t="str">
            <v>Co 125</v>
          </cell>
          <cell r="BH759">
            <v>-268.37</v>
          </cell>
          <cell r="BI759">
            <v>-539.32000000000005</v>
          </cell>
          <cell r="BJ759">
            <v>-2203.2199999999998</v>
          </cell>
          <cell r="BK759">
            <v>127.82</v>
          </cell>
          <cell r="BL759">
            <v>79.249999999999545</v>
          </cell>
          <cell r="BM759">
            <v>453.51000000000067</v>
          </cell>
          <cell r="BN759">
            <v>922.75000000000091</v>
          </cell>
          <cell r="BO759">
            <v>182.92360000000053</v>
          </cell>
          <cell r="BP759">
            <v>-2753.3058999999994</v>
          </cell>
          <cell r="BQ759">
            <v>-2562.4932308331499</v>
          </cell>
          <cell r="BR759">
            <v>-1893.4543210515512</v>
          </cell>
          <cell r="BS759">
            <v>-1102.0946408270065</v>
          </cell>
        </row>
        <row r="760">
          <cell r="B760" t="str">
            <v>Co 126</v>
          </cell>
          <cell r="BH760">
            <v>420.88</v>
          </cell>
          <cell r="BI760">
            <v>-176.74</v>
          </cell>
          <cell r="BJ760">
            <v>-142.19999999999999</v>
          </cell>
          <cell r="BK760">
            <v>1736.67</v>
          </cell>
          <cell r="BL760">
            <v>815.19000000000051</v>
          </cell>
          <cell r="BM760">
            <v>664.43</v>
          </cell>
          <cell r="BN760">
            <v>637.45000000000005</v>
          </cell>
          <cell r="BO760">
            <v>536.33290000000011</v>
          </cell>
          <cell r="BP760">
            <v>448.66590000000019</v>
          </cell>
          <cell r="BQ760">
            <v>305.76960358849942</v>
          </cell>
          <cell r="BR760">
            <v>495.84329309919895</v>
          </cell>
          <cell r="BS760">
            <v>774.15832580170877</v>
          </cell>
        </row>
        <row r="761">
          <cell r="B761" t="str">
            <v>Co 127</v>
          </cell>
          <cell r="BH761">
            <v>-1973.89</v>
          </cell>
          <cell r="BI761">
            <v>-449.96000000000095</v>
          </cell>
          <cell r="BJ761">
            <v>205.68</v>
          </cell>
          <cell r="BK761">
            <v>937.41999999999916</v>
          </cell>
          <cell r="BL761">
            <v>1028.32</v>
          </cell>
          <cell r="BM761">
            <v>-403.76</v>
          </cell>
          <cell r="BN761">
            <v>2118.4499999999998</v>
          </cell>
          <cell r="BO761">
            <v>-601.33949999999959</v>
          </cell>
          <cell r="BP761">
            <v>388.29169999999976</v>
          </cell>
          <cell r="BQ761">
            <v>-85.408788337377246</v>
          </cell>
          <cell r="BR761">
            <v>386.17773431916112</v>
          </cell>
          <cell r="BS761">
            <v>782.30110475332367</v>
          </cell>
        </row>
        <row r="762">
          <cell r="B762" t="str">
            <v>Co 128</v>
          </cell>
          <cell r="BH762">
            <v>40862.86</v>
          </cell>
          <cell r="BI762">
            <v>31819.47</v>
          </cell>
          <cell r="BJ762">
            <v>20632.169999999998</v>
          </cell>
          <cell r="BK762">
            <v>35117.5</v>
          </cell>
          <cell r="BL762">
            <v>35476.11</v>
          </cell>
          <cell r="BM762">
            <v>43373.43</v>
          </cell>
          <cell r="BN762">
            <v>44506.13</v>
          </cell>
          <cell r="BO762">
            <v>43586.050799999983</v>
          </cell>
          <cell r="BP762">
            <v>45990.278800000007</v>
          </cell>
          <cell r="BQ762">
            <v>35524.304135304075</v>
          </cell>
          <cell r="BR762">
            <v>36839.506438036566</v>
          </cell>
          <cell r="BS762">
            <v>7762.0167790813066</v>
          </cell>
        </row>
        <row r="763">
          <cell r="B763" t="str">
            <v>Co 129</v>
          </cell>
          <cell r="BH763">
            <v>164.54</v>
          </cell>
          <cell r="BI763">
            <v>-476.42999999999938</v>
          </cell>
          <cell r="BJ763">
            <v>-37.090000000001055</v>
          </cell>
          <cell r="BK763">
            <v>1095.8599999999999</v>
          </cell>
          <cell r="BL763">
            <v>425.59</v>
          </cell>
          <cell r="BM763">
            <v>1847.76</v>
          </cell>
          <cell r="BN763">
            <v>1351.2</v>
          </cell>
          <cell r="BO763">
            <v>-591.97509999999966</v>
          </cell>
          <cell r="BP763">
            <v>-601.64299999999912</v>
          </cell>
          <cell r="BQ763">
            <v>1.6079187587301931</v>
          </cell>
          <cell r="BR763">
            <v>0.71203501745821995</v>
          </cell>
          <cell r="BS763">
            <v>463.39054668722656</v>
          </cell>
        </row>
        <row r="764">
          <cell r="B764" t="str">
            <v>Co 130</v>
          </cell>
          <cell r="BH764">
            <v>10267.09</v>
          </cell>
          <cell r="BI764">
            <v>14854.67</v>
          </cell>
          <cell r="BJ764">
            <v>11735.6</v>
          </cell>
          <cell r="BK764">
            <v>8413.59</v>
          </cell>
          <cell r="BL764">
            <v>6980.42</v>
          </cell>
          <cell r="BM764">
            <v>-3726.17</v>
          </cell>
          <cell r="BN764">
            <v>4902.49</v>
          </cell>
          <cell r="BO764">
            <v>10694.320500000002</v>
          </cell>
          <cell r="BP764">
            <v>9999.6540999999997</v>
          </cell>
          <cell r="BQ764">
            <v>9800.7152826237234</v>
          </cell>
          <cell r="BR764">
            <v>10109.240577983159</v>
          </cell>
          <cell r="BS764">
            <v>9004.8133240923507</v>
          </cell>
        </row>
        <row r="765">
          <cell r="B765" t="str">
            <v>Co 131</v>
          </cell>
          <cell r="BH765">
            <v>9703</v>
          </cell>
          <cell r="BI765">
            <v>12305</v>
          </cell>
          <cell r="BJ765">
            <v>8308</v>
          </cell>
          <cell r="BK765">
            <v>14290</v>
          </cell>
          <cell r="BL765">
            <v>13383</v>
          </cell>
          <cell r="BM765">
            <v>5647</v>
          </cell>
          <cell r="BN765">
            <v>29266</v>
          </cell>
          <cell r="BO765">
            <v>19594</v>
          </cell>
          <cell r="BP765">
            <v>15319</v>
          </cell>
          <cell r="BQ765">
            <v>11240.589087432898</v>
          </cell>
          <cell r="BR765">
            <v>12736.202967755184</v>
          </cell>
          <cell r="BS765">
            <v>9466.5678049810376</v>
          </cell>
        </row>
        <row r="766">
          <cell r="B766" t="str">
            <v>Co 132</v>
          </cell>
          <cell r="BH766">
            <v>1102.42</v>
          </cell>
          <cell r="BI766">
            <v>706.57</v>
          </cell>
          <cell r="BJ766">
            <v>-58.429999999999836</v>
          </cell>
          <cell r="BK766">
            <v>-1287.8399999999999</v>
          </cell>
          <cell r="BL766">
            <v>152.32999999999902</v>
          </cell>
          <cell r="BM766">
            <v>-1546.66</v>
          </cell>
          <cell r="BN766">
            <v>2086.0100000000002</v>
          </cell>
          <cell r="BO766">
            <v>7012.4568000000008</v>
          </cell>
          <cell r="BP766">
            <v>6753.6306999999997</v>
          </cell>
          <cell r="BQ766">
            <v>2627.5883885800422</v>
          </cell>
          <cell r="BR766">
            <v>2547.2068128363117</v>
          </cell>
          <cell r="BS766">
            <v>-521.74398486084601</v>
          </cell>
        </row>
        <row r="767">
          <cell r="B767" t="str">
            <v>Co 133</v>
          </cell>
          <cell r="BH767">
            <v>2628.71</v>
          </cell>
          <cell r="BI767">
            <v>-2671.33</v>
          </cell>
          <cell r="BJ767">
            <v>-2372.2399999999998</v>
          </cell>
          <cell r="BK767">
            <v>407.71000000000095</v>
          </cell>
          <cell r="BL767">
            <v>2464.15</v>
          </cell>
          <cell r="BM767">
            <v>2958.3</v>
          </cell>
          <cell r="BN767">
            <v>2903.19</v>
          </cell>
          <cell r="BO767">
            <v>-1455.4328000000005</v>
          </cell>
          <cell r="BP767">
            <v>-3455.6305000000011</v>
          </cell>
          <cell r="BQ767">
            <v>-4217.4339898080725</v>
          </cell>
          <cell r="BR767">
            <v>-5895.8418524132285</v>
          </cell>
          <cell r="BS767">
            <v>-4461.02343132036</v>
          </cell>
        </row>
        <row r="768">
          <cell r="B768" t="str">
            <v>Co 134</v>
          </cell>
          <cell r="BH768">
            <v>1885.48</v>
          </cell>
          <cell r="BI768">
            <v>3168.55</v>
          </cell>
          <cell r="BJ768">
            <v>-3014.05</v>
          </cell>
          <cell r="BK768">
            <v>5044.96</v>
          </cell>
          <cell r="BL768">
            <v>3954.27</v>
          </cell>
          <cell r="BM768">
            <v>-2178.39</v>
          </cell>
          <cell r="BN768">
            <v>3982.83</v>
          </cell>
          <cell r="BO768">
            <v>1431.585399999999</v>
          </cell>
          <cell r="BP768">
            <v>-1892.7635000000009</v>
          </cell>
          <cell r="BQ768">
            <v>670.63125423928614</v>
          </cell>
          <cell r="BR768">
            <v>-197.54517948243938</v>
          </cell>
          <cell r="BS768">
            <v>501.24645635673915</v>
          </cell>
        </row>
        <row r="769">
          <cell r="B769" t="str">
            <v>Co 135</v>
          </cell>
          <cell r="BH769">
            <v>0</v>
          </cell>
          <cell r="BI769">
            <v>0</v>
          </cell>
          <cell r="BJ769">
            <v>0</v>
          </cell>
          <cell r="BK769">
            <v>0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0</v>
          </cell>
          <cell r="BR769">
            <v>0</v>
          </cell>
          <cell r="BS769">
            <v>0</v>
          </cell>
        </row>
        <row r="770">
          <cell r="B770" t="str">
            <v>Co 180</v>
          </cell>
          <cell r="BH770">
            <v>313.47000000000003</v>
          </cell>
          <cell r="BI770">
            <v>317.35000000000002</v>
          </cell>
          <cell r="BJ770">
            <v>221.16</v>
          </cell>
          <cell r="BK770">
            <v>287.32</v>
          </cell>
          <cell r="BL770">
            <v>289.52999999999997</v>
          </cell>
          <cell r="BM770">
            <v>259.87</v>
          </cell>
          <cell r="BN770">
            <v>306.57</v>
          </cell>
          <cell r="BO770">
            <v>1227.4100000000001</v>
          </cell>
          <cell r="BP770">
            <v>851.56999999999982</v>
          </cell>
          <cell r="BQ770">
            <v>1089.5103823810573</v>
          </cell>
          <cell r="BR770">
            <v>1089.4371308276852</v>
          </cell>
          <cell r="BS770">
            <v>1069.6510041998747</v>
          </cell>
        </row>
        <row r="771">
          <cell r="B771" t="str">
            <v>Co 450</v>
          </cell>
          <cell r="BH771">
            <v>-14001.87</v>
          </cell>
          <cell r="BI771">
            <v>-6147.4</v>
          </cell>
          <cell r="BJ771">
            <v>4035.2800000000061</v>
          </cell>
          <cell r="BK771">
            <v>-5146.6499999999942</v>
          </cell>
          <cell r="BL771">
            <v>41422.339999999997</v>
          </cell>
          <cell r="BM771">
            <v>41683.199999999997</v>
          </cell>
          <cell r="BN771">
            <v>85293.83</v>
          </cell>
          <cell r="BO771">
            <v>73764.281499999997</v>
          </cell>
          <cell r="BP771">
            <v>52693.195</v>
          </cell>
          <cell r="BQ771">
            <v>5356.0166581366284</v>
          </cell>
          <cell r="BR771">
            <v>-1677.2813668720555</v>
          </cell>
          <cell r="BS771">
            <v>-438.55981229123427</v>
          </cell>
        </row>
        <row r="772">
          <cell r="B772" t="str">
            <v>Co 451</v>
          </cell>
          <cell r="BH772">
            <v>18173.84</v>
          </cell>
          <cell r="BI772">
            <v>-7939.3300000000163</v>
          </cell>
          <cell r="BJ772">
            <v>45223.16</v>
          </cell>
          <cell r="BK772">
            <v>33669.56</v>
          </cell>
          <cell r="BL772">
            <v>33634.43</v>
          </cell>
          <cell r="BM772">
            <v>159244.54999999999</v>
          </cell>
          <cell r="BN772">
            <v>363351.65</v>
          </cell>
          <cell r="BO772">
            <v>309866.96729999996</v>
          </cell>
          <cell r="BP772">
            <v>254946.62889999995</v>
          </cell>
          <cell r="BQ772">
            <v>20004.630688307981</v>
          </cell>
          <cell r="BR772">
            <v>47054.161739741248</v>
          </cell>
          <cell r="BS772">
            <v>-746.35944001418829</v>
          </cell>
        </row>
        <row r="773">
          <cell r="B773" t="str">
            <v>Co 356</v>
          </cell>
          <cell r="BH773">
            <v>96014.13</v>
          </cell>
          <cell r="BI773">
            <v>59953.61</v>
          </cell>
          <cell r="BJ773">
            <v>132474.16</v>
          </cell>
          <cell r="BK773">
            <v>123032.25</v>
          </cell>
          <cell r="BL773">
            <v>167166.65</v>
          </cell>
          <cell r="BM773">
            <v>90475.15</v>
          </cell>
          <cell r="BN773">
            <v>82550.509999999995</v>
          </cell>
          <cell r="BO773">
            <v>126028.52000000002</v>
          </cell>
          <cell r="BP773">
            <v>47738.199999999953</v>
          </cell>
          <cell r="BQ773">
            <v>59993.76654267963</v>
          </cell>
          <cell r="BR773">
            <v>68322.482859642623</v>
          </cell>
          <cell r="BS773">
            <v>81169.463393127895</v>
          </cell>
        </row>
        <row r="774">
          <cell r="B774" t="str">
            <v>Co 357</v>
          </cell>
          <cell r="BH774">
            <v>70129.990000000005</v>
          </cell>
          <cell r="BI774">
            <v>150301.22</v>
          </cell>
          <cell r="BJ774">
            <v>197343.58</v>
          </cell>
          <cell r="BK774">
            <v>208683.95</v>
          </cell>
          <cell r="BL774">
            <v>274434.43</v>
          </cell>
          <cell r="BM774">
            <v>284979.65000000002</v>
          </cell>
          <cell r="BN774">
            <v>214104.46</v>
          </cell>
          <cell r="BO774">
            <v>180766.16440000001</v>
          </cell>
          <cell r="BP774">
            <v>163312.70800000001</v>
          </cell>
          <cell r="BQ774">
            <v>183681.00913320098</v>
          </cell>
          <cell r="BR774">
            <v>170872.26533138222</v>
          </cell>
          <cell r="BS774">
            <v>144146.55036376041</v>
          </cell>
        </row>
        <row r="775">
          <cell r="B775" t="str">
            <v>Co 332</v>
          </cell>
          <cell r="BH775">
            <v>33743.06</v>
          </cell>
          <cell r="BI775">
            <v>34456.949999999997</v>
          </cell>
          <cell r="BJ775">
            <v>31690.04</v>
          </cell>
          <cell r="BK775">
            <v>27874.45</v>
          </cell>
          <cell r="BL775">
            <v>27776.69</v>
          </cell>
          <cell r="BM775">
            <v>28963.07</v>
          </cell>
          <cell r="BN775">
            <v>31092.07</v>
          </cell>
          <cell r="BO775">
            <v>31069.417199999996</v>
          </cell>
          <cell r="BP775">
            <v>31520.878299999997</v>
          </cell>
          <cell r="BQ775">
            <v>29269.96710897125</v>
          </cell>
          <cell r="BR775">
            <v>29216.096423577736</v>
          </cell>
          <cell r="BS775">
            <v>28628.321609946244</v>
          </cell>
        </row>
        <row r="776">
          <cell r="B776" t="str">
            <v>Co 286</v>
          </cell>
          <cell r="BH776">
            <v>-2170.4699999999998</v>
          </cell>
          <cell r="BI776">
            <v>15976.9</v>
          </cell>
          <cell r="BJ776">
            <v>-1581.14</v>
          </cell>
          <cell r="BK776">
            <v>13731.81</v>
          </cell>
          <cell r="BL776">
            <v>20591.560000000001</v>
          </cell>
          <cell r="BM776">
            <v>-17461.16</v>
          </cell>
          <cell r="BN776">
            <v>7962.76</v>
          </cell>
          <cell r="BO776">
            <v>9649.099299999998</v>
          </cell>
          <cell r="BP776">
            <v>4504.1767</v>
          </cell>
          <cell r="BQ776">
            <v>5740.2281785425366</v>
          </cell>
          <cell r="BR776">
            <v>4063.8452386732388</v>
          </cell>
          <cell r="BS776">
            <v>7567.7006010578843</v>
          </cell>
        </row>
        <row r="777">
          <cell r="B777" t="str">
            <v>Co 287</v>
          </cell>
          <cell r="BH777">
            <v>5417.21</v>
          </cell>
          <cell r="BI777">
            <v>5854.44</v>
          </cell>
          <cell r="BJ777">
            <v>5468.2</v>
          </cell>
          <cell r="BK777">
            <v>10116.57</v>
          </cell>
          <cell r="BL777">
            <v>-525.63999999999942</v>
          </cell>
          <cell r="BM777">
            <v>28687.25</v>
          </cell>
          <cell r="BN777">
            <v>16535.7</v>
          </cell>
          <cell r="BO777">
            <v>8312.1549000000014</v>
          </cell>
          <cell r="BP777">
            <v>4099.1591999999873</v>
          </cell>
          <cell r="BQ777">
            <v>5929.827432046477</v>
          </cell>
          <cell r="BR777">
            <v>3486.7869658246054</v>
          </cell>
          <cell r="BS777">
            <v>-1015.237759710617</v>
          </cell>
        </row>
        <row r="778">
          <cell r="B778" t="str">
            <v>Co 288</v>
          </cell>
          <cell r="BH778">
            <v>9317.31</v>
          </cell>
          <cell r="BI778">
            <v>6570.34</v>
          </cell>
          <cell r="BJ778">
            <v>6527.94</v>
          </cell>
          <cell r="BK778">
            <v>12169.22</v>
          </cell>
          <cell r="BL778">
            <v>-2711.42</v>
          </cell>
          <cell r="BM778">
            <v>42281.87</v>
          </cell>
          <cell r="BN778">
            <v>1885.76</v>
          </cell>
          <cell r="BO778">
            <v>-3485.3549000000057</v>
          </cell>
          <cell r="BP778">
            <v>-11255.651299999998</v>
          </cell>
          <cell r="BQ778">
            <v>-17029.875283373767</v>
          </cell>
          <cell r="BR778">
            <v>-9385.3152024851079</v>
          </cell>
          <cell r="BS778">
            <v>-12633.205559759605</v>
          </cell>
        </row>
        <row r="779">
          <cell r="B779" t="str">
            <v>Co 333</v>
          </cell>
          <cell r="BH779">
            <v>90505.77</v>
          </cell>
          <cell r="BI779">
            <v>70235.63</v>
          </cell>
          <cell r="BJ779">
            <v>88039</v>
          </cell>
          <cell r="BK779">
            <v>47461.919999999998</v>
          </cell>
          <cell r="BL779">
            <v>115019.63</v>
          </cell>
          <cell r="BM779">
            <v>89479.76</v>
          </cell>
          <cell r="BN779">
            <v>140252.26999999999</v>
          </cell>
          <cell r="BO779">
            <v>130154.696</v>
          </cell>
          <cell r="BP779">
            <v>90581.981400000019</v>
          </cell>
          <cell r="BQ779">
            <v>72668.66104026034</v>
          </cell>
          <cell r="BR779">
            <v>98682.321485664404</v>
          </cell>
          <cell r="BS779">
            <v>71966.652555297362</v>
          </cell>
        </row>
        <row r="780">
          <cell r="B780" t="str">
            <v>Co 315</v>
          </cell>
          <cell r="BH780">
            <v>1225.45</v>
          </cell>
          <cell r="BI780">
            <v>-2300.0500000000002</v>
          </cell>
          <cell r="BJ780">
            <v>7348.83</v>
          </cell>
          <cell r="BK780">
            <v>-3967.07</v>
          </cell>
          <cell r="BL780">
            <v>15438.22</v>
          </cell>
          <cell r="BM780">
            <v>757.21000000000276</v>
          </cell>
          <cell r="BN780">
            <v>-13436.78</v>
          </cell>
          <cell r="BO780">
            <v>7848.8064999999988</v>
          </cell>
          <cell r="BP780">
            <v>10010.996500000005</v>
          </cell>
          <cell r="BQ780">
            <v>15212.600270468418</v>
          </cell>
          <cell r="BR780">
            <v>10022.379997453274</v>
          </cell>
          <cell r="BS780">
            <v>7998.0921221062672</v>
          </cell>
        </row>
        <row r="781">
          <cell r="B781" t="str">
            <v>Co 316</v>
          </cell>
          <cell r="BH781">
            <v>22277.29</v>
          </cell>
          <cell r="BI781">
            <v>22331.43</v>
          </cell>
          <cell r="BJ781">
            <v>26145.4</v>
          </cell>
          <cell r="BK781">
            <v>24181.39</v>
          </cell>
          <cell r="BL781">
            <v>37617.360000000001</v>
          </cell>
          <cell r="BM781">
            <v>34722.370000000003</v>
          </cell>
          <cell r="BN781">
            <v>25668.09</v>
          </cell>
          <cell r="BO781">
            <v>26213.2745</v>
          </cell>
          <cell r="BP781">
            <v>28340.970199999996</v>
          </cell>
          <cell r="BQ781">
            <v>27546.218724700338</v>
          </cell>
          <cell r="BR781">
            <v>35677.897638734852</v>
          </cell>
          <cell r="BS781">
            <v>20345.832919191998</v>
          </cell>
        </row>
        <row r="782">
          <cell r="B782" t="str">
            <v>Co 317</v>
          </cell>
          <cell r="BH782">
            <v>35872.92</v>
          </cell>
          <cell r="BI782">
            <v>23193.360000000001</v>
          </cell>
          <cell r="BJ782">
            <v>31537.98</v>
          </cell>
          <cell r="BK782">
            <v>40841.07</v>
          </cell>
          <cell r="BL782">
            <v>50654.15</v>
          </cell>
          <cell r="BM782">
            <v>36511.97</v>
          </cell>
          <cell r="BN782">
            <v>32929.99</v>
          </cell>
          <cell r="BO782">
            <v>46302.656000000017</v>
          </cell>
          <cell r="BP782">
            <v>27968.229999999996</v>
          </cell>
          <cell r="BQ782">
            <v>34649.720318332227</v>
          </cell>
          <cell r="BR782">
            <v>34337.142052166775</v>
          </cell>
          <cell r="BS782">
            <v>33255.899536935525</v>
          </cell>
        </row>
        <row r="783">
          <cell r="B783" t="str">
            <v>Co 385</v>
          </cell>
          <cell r="BH783">
            <v>138673.70000000001</v>
          </cell>
          <cell r="BI783">
            <v>151348.24</v>
          </cell>
          <cell r="BJ783">
            <v>224352.35</v>
          </cell>
          <cell r="BK783">
            <v>265269.32</v>
          </cell>
          <cell r="BL783">
            <v>277245.57</v>
          </cell>
          <cell r="BM783">
            <v>350720.94</v>
          </cell>
          <cell r="BN783">
            <v>374849.7</v>
          </cell>
          <cell r="BO783">
            <v>283963.10599999997</v>
          </cell>
          <cell r="BP783">
            <v>290475.46419999993</v>
          </cell>
          <cell r="BQ783">
            <v>256090.58119137437</v>
          </cell>
          <cell r="BR783">
            <v>222147.27396968578</v>
          </cell>
          <cell r="BS783">
            <v>197922.8863478243</v>
          </cell>
        </row>
        <row r="784">
          <cell r="B784" t="str">
            <v>Co 181</v>
          </cell>
          <cell r="BH784">
            <v>5861.87</v>
          </cell>
          <cell r="BI784">
            <v>16318.51</v>
          </cell>
          <cell r="BJ784">
            <v>6299.52</v>
          </cell>
          <cell r="BK784">
            <v>4053.7</v>
          </cell>
          <cell r="BL784">
            <v>6324.27</v>
          </cell>
          <cell r="BM784">
            <v>1583.71</v>
          </cell>
          <cell r="BN784">
            <v>1503.86</v>
          </cell>
          <cell r="BO784">
            <v>2042.6906999999974</v>
          </cell>
          <cell r="BP784">
            <v>-362.77020000000266</v>
          </cell>
          <cell r="BQ784">
            <v>4508.8442436355617</v>
          </cell>
          <cell r="BR784">
            <v>5236.3475575477532</v>
          </cell>
          <cell r="BS784">
            <v>5389.2518964674309</v>
          </cell>
        </row>
        <row r="785">
          <cell r="B785" t="str">
            <v>Co 300</v>
          </cell>
          <cell r="BH785">
            <v>17166.259999999998</v>
          </cell>
          <cell r="BI785">
            <v>12308.33</v>
          </cell>
          <cell r="BJ785">
            <v>18852.38</v>
          </cell>
          <cell r="BK785">
            <v>11321.52</v>
          </cell>
          <cell r="BL785">
            <v>16869.080000000002</v>
          </cell>
          <cell r="BM785">
            <v>10961.29</v>
          </cell>
          <cell r="BN785">
            <v>34990.32</v>
          </cell>
          <cell r="BO785">
            <v>31181.926300000003</v>
          </cell>
          <cell r="BP785">
            <v>17500.186800000003</v>
          </cell>
          <cell r="BQ785">
            <v>25445.898781233918</v>
          </cell>
          <cell r="BR785">
            <v>25190.262285746565</v>
          </cell>
          <cell r="BS785">
            <v>22800.32149404176</v>
          </cell>
        </row>
        <row r="786">
          <cell r="B786" t="str">
            <v>Co 150</v>
          </cell>
          <cell r="BH786">
            <v>50345.65</v>
          </cell>
          <cell r="BI786">
            <v>103890.83</v>
          </cell>
          <cell r="BJ786">
            <v>117737.22</v>
          </cell>
          <cell r="BK786">
            <v>77003.5</v>
          </cell>
          <cell r="BL786">
            <v>62870.73</v>
          </cell>
          <cell r="BM786">
            <v>29510.22</v>
          </cell>
          <cell r="BN786">
            <v>41763.86</v>
          </cell>
          <cell r="BO786">
            <v>69659.431600000025</v>
          </cell>
          <cell r="BP786">
            <v>71243.604099999997</v>
          </cell>
          <cell r="BQ786">
            <v>135781.403792948</v>
          </cell>
          <cell r="BR786">
            <v>120086.89302495378</v>
          </cell>
          <cell r="BS786">
            <v>120499.77686773412</v>
          </cell>
        </row>
        <row r="787">
          <cell r="B787" t="str">
            <v>Co 241</v>
          </cell>
          <cell r="BH787">
            <v>15664.05</v>
          </cell>
          <cell r="BI787">
            <v>9914.2799999999916</v>
          </cell>
          <cell r="BJ787">
            <v>16043.93</v>
          </cell>
          <cell r="BK787">
            <v>8815.41</v>
          </cell>
          <cell r="BL787">
            <v>14627.27</v>
          </cell>
          <cell r="BM787">
            <v>28044.47</v>
          </cell>
          <cell r="BN787">
            <v>27420.55</v>
          </cell>
          <cell r="BO787">
            <v>12868.507100000003</v>
          </cell>
          <cell r="BP787">
            <v>14983.980600000003</v>
          </cell>
          <cell r="BQ787">
            <v>15449.457893543651</v>
          </cell>
          <cell r="BR787">
            <v>15126.762539700147</v>
          </cell>
          <cell r="BS787">
            <v>14819.086152449425</v>
          </cell>
        </row>
        <row r="788">
          <cell r="B788" t="str">
            <v>Co 242</v>
          </cell>
          <cell r="BH788">
            <v>2991.58</v>
          </cell>
          <cell r="BI788">
            <v>3518.2</v>
          </cell>
          <cell r="BJ788">
            <v>5127.29</v>
          </cell>
          <cell r="BK788">
            <v>9935.9500000000007</v>
          </cell>
          <cell r="BL788">
            <v>-349.92</v>
          </cell>
          <cell r="BM788">
            <v>-974.90999999999804</v>
          </cell>
          <cell r="BN788">
            <v>17061.36</v>
          </cell>
          <cell r="BO788">
            <v>6800.4971999999998</v>
          </cell>
          <cell r="BP788">
            <v>2526.1379999999999</v>
          </cell>
          <cell r="BQ788">
            <v>988.78094795940797</v>
          </cell>
          <cell r="BR788">
            <v>3768.1147803450413</v>
          </cell>
          <cell r="BS788">
            <v>5836.291137571161</v>
          </cell>
        </row>
        <row r="789">
          <cell r="B789" t="str">
            <v>Co 246</v>
          </cell>
          <cell r="BH789">
            <v>15317.74</v>
          </cell>
          <cell r="BI789">
            <v>9189.7199999999939</v>
          </cell>
          <cell r="BJ789">
            <v>25042.68</v>
          </cell>
          <cell r="BK789">
            <v>21372.92</v>
          </cell>
          <cell r="BL789">
            <v>12819.17</v>
          </cell>
          <cell r="BM789">
            <v>15785.53</v>
          </cell>
          <cell r="BN789">
            <v>22401.73</v>
          </cell>
          <cell r="BO789">
            <v>9144.5728999999919</v>
          </cell>
          <cell r="BP789">
            <v>28593.318499999994</v>
          </cell>
          <cell r="BQ789">
            <v>30339.822987918225</v>
          </cell>
          <cell r="BR789">
            <v>27731.384598398014</v>
          </cell>
          <cell r="BS789">
            <v>24168.878946589197</v>
          </cell>
        </row>
        <row r="790">
          <cell r="B790" t="str">
            <v>Co 400</v>
          </cell>
          <cell r="BH790">
            <v>196325.86</v>
          </cell>
          <cell r="BI790">
            <v>163810.35999999999</v>
          </cell>
          <cell r="BJ790">
            <v>100688.87</v>
          </cell>
          <cell r="BK790">
            <v>210208.81</v>
          </cell>
          <cell r="BL790">
            <v>207518.74</v>
          </cell>
          <cell r="BM790">
            <v>106346.08</v>
          </cell>
          <cell r="BN790">
            <v>256803.81</v>
          </cell>
          <cell r="BO790">
            <v>295105.98130000004</v>
          </cell>
          <cell r="BP790">
            <v>212197.78870000009</v>
          </cell>
          <cell r="BQ790">
            <v>258050.99129441136</v>
          </cell>
          <cell r="BR790">
            <v>125792.57993735874</v>
          </cell>
          <cell r="BS790">
            <v>-29061.385799598123</v>
          </cell>
        </row>
        <row r="791">
          <cell r="B791" t="str">
            <v>Co 401</v>
          </cell>
          <cell r="BH791">
            <v>94471.89</v>
          </cell>
          <cell r="BI791">
            <v>32673.08</v>
          </cell>
          <cell r="BJ791">
            <v>64193.369999999937</v>
          </cell>
          <cell r="BK791">
            <v>84152.320000000007</v>
          </cell>
          <cell r="BL791">
            <v>49106.57</v>
          </cell>
          <cell r="BM791">
            <v>104564.66</v>
          </cell>
          <cell r="BN791">
            <v>80786.210000000006</v>
          </cell>
          <cell r="BO791">
            <v>-70420.216799999995</v>
          </cell>
          <cell r="BP791">
            <v>115471.08100000003</v>
          </cell>
          <cell r="BQ791">
            <v>107754.20002255309</v>
          </cell>
          <cell r="BR791">
            <v>85062.443806428404</v>
          </cell>
          <cell r="BS791">
            <v>72380.814894203097</v>
          </cell>
        </row>
        <row r="792">
          <cell r="B792" t="str">
            <v>Co 248</v>
          </cell>
          <cell r="BH792">
            <v>58906.12</v>
          </cell>
          <cell r="BI792">
            <v>28086.86</v>
          </cell>
          <cell r="BJ792">
            <v>44479.360000000001</v>
          </cell>
          <cell r="BK792">
            <v>39652.300000000003</v>
          </cell>
          <cell r="BL792">
            <v>75554.960000000006</v>
          </cell>
          <cell r="BM792">
            <v>14188.5</v>
          </cell>
          <cell r="BN792">
            <v>29975.55</v>
          </cell>
          <cell r="BO792">
            <v>45544.787599999989</v>
          </cell>
          <cell r="BP792">
            <v>28619.532099999997</v>
          </cell>
          <cell r="BQ792">
            <v>41673.127191992047</v>
          </cell>
          <cell r="BR792">
            <v>36246.765058471967</v>
          </cell>
          <cell r="BS792">
            <v>69791.833908529428</v>
          </cell>
        </row>
        <row r="793">
          <cell r="B793" t="str">
            <v>Co 249</v>
          </cell>
          <cell r="BH793">
            <v>26798.77</v>
          </cell>
          <cell r="BI793">
            <v>22636.799999999999</v>
          </cell>
          <cell r="BJ793">
            <v>35384.65</v>
          </cell>
          <cell r="BK793">
            <v>38747.550000000003</v>
          </cell>
          <cell r="BL793">
            <v>32893.440000000002</v>
          </cell>
          <cell r="BM793">
            <v>21858.7</v>
          </cell>
          <cell r="BN793">
            <v>27926.77</v>
          </cell>
          <cell r="BO793">
            <v>8087.156999999992</v>
          </cell>
          <cell r="BP793">
            <v>22386.468000000001</v>
          </cell>
          <cell r="BQ793">
            <v>30478.348732774451</v>
          </cell>
          <cell r="BR793">
            <v>27295.786379954814</v>
          </cell>
          <cell r="BS793">
            <v>24349.668799966807</v>
          </cell>
        </row>
        <row r="794">
          <cell r="B794" t="str">
            <v>Co 402</v>
          </cell>
          <cell r="BH794">
            <v>3436.53</v>
          </cell>
          <cell r="BI794">
            <v>1380.66</v>
          </cell>
          <cell r="BJ794">
            <v>2772.2</v>
          </cell>
          <cell r="BK794">
            <v>5339.16</v>
          </cell>
          <cell r="BL794">
            <v>607.65000000000055</v>
          </cell>
          <cell r="BM794">
            <v>4864.62</v>
          </cell>
          <cell r="BN794">
            <v>3959.14</v>
          </cell>
          <cell r="BO794">
            <v>11332.132399999999</v>
          </cell>
          <cell r="BP794">
            <v>-4295.7861000000003</v>
          </cell>
          <cell r="BQ794">
            <v>6250.7067620707403</v>
          </cell>
          <cell r="BR794">
            <v>-4367.6389854179506</v>
          </cell>
          <cell r="BS794">
            <v>7562.9961172390913</v>
          </cell>
        </row>
        <row r="795">
          <cell r="B795" t="str">
            <v>Co 403</v>
          </cell>
          <cell r="BH795">
            <v>14402.33</v>
          </cell>
          <cell r="BI795">
            <v>3663.640000000014</v>
          </cell>
          <cell r="BJ795">
            <v>27977.34</v>
          </cell>
          <cell r="BK795">
            <v>20758.12</v>
          </cell>
          <cell r="BL795">
            <v>-8183.8199999999852</v>
          </cell>
          <cell r="BM795">
            <v>2027.95</v>
          </cell>
          <cell r="BN795">
            <v>4870.2699999999895</v>
          </cell>
          <cell r="BO795">
            <v>9071.651600000012</v>
          </cell>
          <cell r="BP795">
            <v>20896.677000000011</v>
          </cell>
          <cell r="BQ795">
            <v>19470.281004316494</v>
          </cell>
          <cell r="BR795">
            <v>11679.196007229424</v>
          </cell>
          <cell r="BS795">
            <v>23860.896683655956</v>
          </cell>
        </row>
        <row r="796">
          <cell r="B796" t="str">
            <v>Co 406</v>
          </cell>
          <cell r="BH796">
            <v>-9292.3099999999831</v>
          </cell>
          <cell r="BI796">
            <v>38301.160000000003</v>
          </cell>
          <cell r="BJ796">
            <v>-67234.37</v>
          </cell>
          <cell r="BK796">
            <v>13200.53</v>
          </cell>
          <cell r="BL796">
            <v>-368.05000000000291</v>
          </cell>
          <cell r="BM796">
            <v>12466.3</v>
          </cell>
          <cell r="BN796">
            <v>67396.56</v>
          </cell>
          <cell r="BO796">
            <v>31894.164600000004</v>
          </cell>
          <cell r="BP796">
            <v>11466.627500000002</v>
          </cell>
          <cell r="BQ796">
            <v>27887.961511317</v>
          </cell>
          <cell r="BR796">
            <v>17664.368182296152</v>
          </cell>
          <cell r="BS796">
            <v>18478.494601024708</v>
          </cell>
        </row>
        <row r="797">
          <cell r="B797" t="str">
            <v>Co 182</v>
          </cell>
          <cell r="BH797">
            <v>237424.42</v>
          </cell>
          <cell r="BI797">
            <v>348377.2</v>
          </cell>
          <cell r="BJ797">
            <v>251093.81</v>
          </cell>
          <cell r="BK797">
            <v>377234.22</v>
          </cell>
          <cell r="BL797">
            <v>363972.34</v>
          </cell>
          <cell r="BM797">
            <v>525473.81000000006</v>
          </cell>
          <cell r="BN797">
            <v>670464.56000000006</v>
          </cell>
          <cell r="BO797">
            <v>50810.529999999912</v>
          </cell>
          <cell r="BP797">
            <v>358987.83000000007</v>
          </cell>
          <cell r="BQ797">
            <v>405914.24733366421</v>
          </cell>
          <cell r="BR797">
            <v>377072.14074004965</v>
          </cell>
          <cell r="BS797">
            <v>287060.27902138222</v>
          </cell>
        </row>
        <row r="798">
          <cell r="B798" t="str">
            <v>Co 183</v>
          </cell>
          <cell r="BH798">
            <v>49868.78</v>
          </cell>
          <cell r="BI798">
            <v>46355.18000000008</v>
          </cell>
          <cell r="BJ798">
            <v>28638.75</v>
          </cell>
          <cell r="BK798">
            <v>11009.96</v>
          </cell>
          <cell r="BL798">
            <v>61461.94</v>
          </cell>
          <cell r="BM798">
            <v>55895.58</v>
          </cell>
          <cell r="BN798">
            <v>80448.789999999994</v>
          </cell>
          <cell r="BO798">
            <v>55274.621999999974</v>
          </cell>
          <cell r="BP798">
            <v>31163.802599999937</v>
          </cell>
          <cell r="BQ798">
            <v>41090.905107427039</v>
          </cell>
          <cell r="BR798">
            <v>81184.92162649415</v>
          </cell>
          <cell r="BS798">
            <v>53187.674382985628</v>
          </cell>
        </row>
        <row r="799">
          <cell r="B799" t="str">
            <v>Co 201</v>
          </cell>
          <cell r="BH799">
            <v>127885.06299999998</v>
          </cell>
          <cell r="BI799">
            <v>101566.87689999999</v>
          </cell>
          <cell r="BJ799">
            <v>168104.66159999999</v>
          </cell>
          <cell r="BK799">
            <v>131063.81570000001</v>
          </cell>
          <cell r="BL799">
            <v>151826.4939</v>
          </cell>
          <cell r="BM799">
            <v>166724.86319999993</v>
          </cell>
          <cell r="BN799">
            <v>171240.36419999998</v>
          </cell>
          <cell r="BO799">
            <v>97062.135000000038</v>
          </cell>
          <cell r="BP799">
            <v>112862.6251</v>
          </cell>
          <cell r="BQ799">
            <v>155262.60044383412</v>
          </cell>
          <cell r="BR799">
            <v>98633.972620291664</v>
          </cell>
          <cell r="BS799">
            <v>0</v>
          </cell>
        </row>
        <row r="800">
          <cell r="B800" t="str">
            <v>Co 202</v>
          </cell>
          <cell r="BH800">
            <v>12366.21</v>
          </cell>
          <cell r="BI800">
            <v>5583.26</v>
          </cell>
          <cell r="BJ800">
            <v>8202.08</v>
          </cell>
          <cell r="BK800">
            <v>30196.09</v>
          </cell>
          <cell r="BL800">
            <v>32949.449999999997</v>
          </cell>
          <cell r="BM800">
            <v>45496.639999999999</v>
          </cell>
          <cell r="BN800">
            <v>68205.23</v>
          </cell>
          <cell r="BO800">
            <v>6210.5799999999945</v>
          </cell>
          <cell r="BP800">
            <v>1770.5500000000011</v>
          </cell>
          <cell r="BQ800">
            <v>8587.1266968159453</v>
          </cell>
          <cell r="BR800">
            <v>7685.5417067159578</v>
          </cell>
          <cell r="BS800">
            <v>2690.9041079601557</v>
          </cell>
        </row>
        <row r="801">
          <cell r="B801" t="str">
            <v>Co 187</v>
          </cell>
          <cell r="BH801">
            <v>50259.46</v>
          </cell>
          <cell r="BI801">
            <v>55219.26</v>
          </cell>
          <cell r="BJ801">
            <v>44445.98</v>
          </cell>
          <cell r="BK801">
            <v>59318.29</v>
          </cell>
          <cell r="BL801">
            <v>81192.289999999994</v>
          </cell>
          <cell r="BM801">
            <v>57850.97</v>
          </cell>
          <cell r="BN801">
            <v>69309.179999999993</v>
          </cell>
          <cell r="BO801">
            <v>72320.700899999982</v>
          </cell>
          <cell r="BP801">
            <v>63946.979500000001</v>
          </cell>
          <cell r="BQ801">
            <v>41166.879248187382</v>
          </cell>
          <cell r="BR801">
            <v>66838.523232696665</v>
          </cell>
          <cell r="BS801">
            <v>56111.762938921602</v>
          </cell>
        </row>
        <row r="802">
          <cell r="B802" t="str">
            <v>Co 188</v>
          </cell>
          <cell r="BH802">
            <v>40946.14</v>
          </cell>
          <cell r="BI802">
            <v>32341.01</v>
          </cell>
          <cell r="BJ802">
            <v>14015.02</v>
          </cell>
          <cell r="BK802">
            <v>59291.92</v>
          </cell>
          <cell r="BL802">
            <v>40305.730000000003</v>
          </cell>
          <cell r="BM802">
            <v>12247.8</v>
          </cell>
          <cell r="BN802">
            <v>107784.64</v>
          </cell>
          <cell r="BO802">
            <v>48529.839500000002</v>
          </cell>
          <cell r="BP802">
            <v>27555.35119999999</v>
          </cell>
          <cell r="BQ802">
            <v>36279.824328935945</v>
          </cell>
          <cell r="BR802">
            <v>36531.097687800357</v>
          </cell>
          <cell r="BS802">
            <v>32467.459995001627</v>
          </cell>
        </row>
        <row r="803">
          <cell r="B803" t="str">
            <v>Co 250</v>
          </cell>
          <cell r="BH803">
            <v>73248.05</v>
          </cell>
          <cell r="BI803">
            <v>67614.759999999995</v>
          </cell>
          <cell r="BJ803">
            <v>66501.45</v>
          </cell>
          <cell r="BK803">
            <v>39878.01</v>
          </cell>
          <cell r="BL803">
            <v>79446.73</v>
          </cell>
          <cell r="BM803">
            <v>73343.58</v>
          </cell>
          <cell r="BN803">
            <v>56504.04</v>
          </cell>
          <cell r="BO803">
            <v>64168.981</v>
          </cell>
          <cell r="BP803">
            <v>69260.941100000011</v>
          </cell>
          <cell r="BQ803">
            <v>67325.474854628992</v>
          </cell>
          <cell r="BR803">
            <v>67953.528998192618</v>
          </cell>
          <cell r="BS803">
            <v>63458.623269753385</v>
          </cell>
        </row>
        <row r="804">
          <cell r="B804" t="str">
            <v>Co 251</v>
          </cell>
          <cell r="BH804">
            <v>189099.82</v>
          </cell>
          <cell r="BI804">
            <v>204588.79</v>
          </cell>
          <cell r="BJ804">
            <v>431772.01</v>
          </cell>
          <cell r="BK804">
            <v>433355.85</v>
          </cell>
          <cell r="BL804">
            <v>776571</v>
          </cell>
          <cell r="BM804">
            <v>526815.68000000005</v>
          </cell>
          <cell r="BN804">
            <v>218763.15</v>
          </cell>
          <cell r="BO804">
            <v>376987.65520000004</v>
          </cell>
          <cell r="BP804">
            <v>316894.09149999998</v>
          </cell>
          <cell r="BQ804">
            <v>443424.98656110012</v>
          </cell>
          <cell r="BR804">
            <v>300392.13622187305</v>
          </cell>
          <cell r="BS804">
            <v>209205.54889353423</v>
          </cell>
        </row>
        <row r="805">
          <cell r="B805" t="str">
            <v>Co 252</v>
          </cell>
          <cell r="BH805">
            <v>33081.589999999997</v>
          </cell>
          <cell r="BI805">
            <v>67574.41</v>
          </cell>
          <cell r="BJ805">
            <v>69802.289999999994</v>
          </cell>
          <cell r="BK805">
            <v>169119.47</v>
          </cell>
          <cell r="BL805">
            <v>152360.1</v>
          </cell>
          <cell r="BM805">
            <v>76921.500000000058</v>
          </cell>
          <cell r="BN805">
            <v>71620.91</v>
          </cell>
          <cell r="BO805">
            <v>-19244.185299999983</v>
          </cell>
          <cell r="BP805">
            <v>64109.217300000018</v>
          </cell>
          <cell r="BQ805">
            <v>106646.29449260244</v>
          </cell>
          <cell r="BR805">
            <v>39421.557972930808</v>
          </cell>
          <cell r="BS805">
            <v>70241.08906400553</v>
          </cell>
        </row>
        <row r="806">
          <cell r="B806" t="str">
            <v>Co 220</v>
          </cell>
          <cell r="BH806">
            <v>-3426.42</v>
          </cell>
          <cell r="BI806">
            <v>16657.48</v>
          </cell>
          <cell r="BJ806">
            <v>8829.07</v>
          </cell>
          <cell r="BK806">
            <v>11045.75</v>
          </cell>
          <cell r="BL806">
            <v>-836.81000000000131</v>
          </cell>
          <cell r="BM806">
            <v>11182.27</v>
          </cell>
          <cell r="BN806">
            <v>19655.59</v>
          </cell>
          <cell r="BO806">
            <v>14388.116899999997</v>
          </cell>
          <cell r="BP806">
            <v>771.84939999999915</v>
          </cell>
          <cell r="BQ806">
            <v>16251.886676505626</v>
          </cell>
          <cell r="BR806">
            <v>19419.13889047032</v>
          </cell>
          <cell r="BS806">
            <v>10912.760420999375</v>
          </cell>
        </row>
        <row r="807">
          <cell r="B807" t="str">
            <v>Co 900</v>
          </cell>
          <cell r="BH807">
            <v>-11334.189999999999</v>
          </cell>
          <cell r="BI807">
            <v>-3402.2599999999993</v>
          </cell>
          <cell r="BJ807">
            <v>-2145.9700000000012</v>
          </cell>
          <cell r="BK807">
            <v>4228.03</v>
          </cell>
          <cell r="BL807">
            <v>3042.1900000000005</v>
          </cell>
          <cell r="BM807">
            <v>4821.2300000000005</v>
          </cell>
          <cell r="BN807">
            <v>2494.0499999999997</v>
          </cell>
          <cell r="BO807">
            <v>0</v>
          </cell>
          <cell r="BP807">
            <v>0</v>
          </cell>
          <cell r="BQ807">
            <v>0</v>
          </cell>
          <cell r="BR807">
            <v>0</v>
          </cell>
          <cell r="BS807">
            <v>0</v>
          </cell>
        </row>
        <row r="808">
          <cell r="B808" t="str">
            <v>Co 254</v>
          </cell>
          <cell r="BH808">
            <v>7394.67</v>
          </cell>
          <cell r="BI808">
            <v>6455.73</v>
          </cell>
          <cell r="BJ808">
            <v>17249.16</v>
          </cell>
          <cell r="BK808">
            <v>19965</v>
          </cell>
          <cell r="BL808">
            <v>33610.92</v>
          </cell>
          <cell r="BM808">
            <v>20298.810000000001</v>
          </cell>
          <cell r="BN808">
            <v>22331.26</v>
          </cell>
          <cell r="BO808">
            <v>24747.012739999998</v>
          </cell>
          <cell r="BP808">
            <v>7269.715189999999</v>
          </cell>
          <cell r="BQ808">
            <v>10581.479468771966</v>
          </cell>
          <cell r="BR808">
            <v>11998.063120423089</v>
          </cell>
          <cell r="BS808">
            <v>3688.9374338187936</v>
          </cell>
        </row>
        <row r="809">
          <cell r="B809" t="str">
            <v>Co 255</v>
          </cell>
          <cell r="BH809">
            <v>136881.89000000001</v>
          </cell>
          <cell r="BI809">
            <v>70177.580000000133</v>
          </cell>
          <cell r="BJ809">
            <v>196765.09</v>
          </cell>
          <cell r="BK809">
            <v>215643.36</v>
          </cell>
          <cell r="BL809">
            <v>323904.28000000003</v>
          </cell>
          <cell r="BM809">
            <v>245148.41</v>
          </cell>
          <cell r="BN809">
            <v>227255.89</v>
          </cell>
          <cell r="BO809">
            <v>147666.09649999999</v>
          </cell>
          <cell r="BP809">
            <v>120725.13799999992</v>
          </cell>
          <cell r="BQ809">
            <v>176565.39626822568</v>
          </cell>
          <cell r="BR809">
            <v>145983.5544807557</v>
          </cell>
          <cell r="BS809">
            <v>107267.23302841734</v>
          </cell>
        </row>
        <row r="810">
          <cell r="B810" t="str">
            <v>Co 256</v>
          </cell>
          <cell r="BH810">
            <v>-25550.29</v>
          </cell>
          <cell r="BI810">
            <v>-16821.98</v>
          </cell>
          <cell r="BJ810">
            <v>-19763.580000000002</v>
          </cell>
          <cell r="BK810">
            <v>-18362.349999999999</v>
          </cell>
          <cell r="BL810">
            <v>-11327.56</v>
          </cell>
          <cell r="BM810">
            <v>-9166.6900000000096</v>
          </cell>
          <cell r="BN810">
            <v>-37678.18</v>
          </cell>
          <cell r="BO810">
            <v>-21480.345600000008</v>
          </cell>
          <cell r="BP810">
            <v>-21714.310299999997</v>
          </cell>
          <cell r="BQ810">
            <v>-21665.245502779624</v>
          </cell>
          <cell r="BR810">
            <v>-20793.272620805103</v>
          </cell>
          <cell r="BS810">
            <v>-21880.394358277976</v>
          </cell>
        </row>
        <row r="811">
          <cell r="B811" t="str">
            <v>Co 257</v>
          </cell>
          <cell r="BH811">
            <v>-3316.98</v>
          </cell>
          <cell r="BI811">
            <v>3381.22</v>
          </cell>
          <cell r="BJ811">
            <v>-5727.87</v>
          </cell>
          <cell r="BK811">
            <v>-7425.19</v>
          </cell>
          <cell r="BL811">
            <v>145.33000000000001</v>
          </cell>
          <cell r="BM811">
            <v>-4071.56</v>
          </cell>
          <cell r="BN811">
            <v>-12084.16</v>
          </cell>
          <cell r="BO811">
            <v>-6155.9906999999985</v>
          </cell>
          <cell r="BP811">
            <v>-4458.7684000000008</v>
          </cell>
          <cell r="BQ811">
            <v>0</v>
          </cell>
          <cell r="BR811">
            <v>0</v>
          </cell>
          <cell r="BS811">
            <v>0</v>
          </cell>
        </row>
        <row r="812">
          <cell r="B812" t="str">
            <v>Co 259</v>
          </cell>
          <cell r="BH812">
            <v>25302</v>
          </cell>
          <cell r="BI812">
            <v>38990</v>
          </cell>
          <cell r="BJ812">
            <v>34510</v>
          </cell>
          <cell r="BK812">
            <v>25757</v>
          </cell>
          <cell r="BL812">
            <v>1711</v>
          </cell>
          <cell r="BM812">
            <v>13500</v>
          </cell>
          <cell r="BN812">
            <v>3308</v>
          </cell>
          <cell r="BO812">
            <v>3959</v>
          </cell>
          <cell r="BP812">
            <v>389</v>
          </cell>
          <cell r="BQ812">
            <v>10641.815832046472</v>
          </cell>
          <cell r="BR812">
            <v>22350.355565824604</v>
          </cell>
          <cell r="BS812">
            <v>20381.352940289391</v>
          </cell>
        </row>
        <row r="813">
          <cell r="B813" t="str">
            <v>Co 260</v>
          </cell>
          <cell r="BH813">
            <v>10270.98</v>
          </cell>
          <cell r="BI813">
            <v>6639.4599999999846</v>
          </cell>
          <cell r="BJ813">
            <v>20009.490000000002</v>
          </cell>
          <cell r="BK813">
            <v>28125.7</v>
          </cell>
          <cell r="BL813">
            <v>62726.29</v>
          </cell>
          <cell r="BM813">
            <v>41873.919999999998</v>
          </cell>
          <cell r="BN813">
            <v>24659.13</v>
          </cell>
          <cell r="BO813">
            <v>24307.296339999986</v>
          </cell>
          <cell r="BP813">
            <v>19536.621440000024</v>
          </cell>
          <cell r="BQ813">
            <v>48124.75897363777</v>
          </cell>
          <cell r="BR813">
            <v>14430.111875933449</v>
          </cell>
          <cell r="BS813">
            <v>20056.05231560408</v>
          </cell>
        </row>
        <row r="814">
          <cell r="B814" t="str">
            <v>Co 262</v>
          </cell>
          <cell r="BH814">
            <v>-3228.13</v>
          </cell>
          <cell r="BI814">
            <v>-14318.26</v>
          </cell>
          <cell r="BJ814">
            <v>-15621.57</v>
          </cell>
          <cell r="BK814">
            <v>-12071.42</v>
          </cell>
          <cell r="BL814">
            <v>-2659.64</v>
          </cell>
          <cell r="BM814">
            <v>-16916.669999999998</v>
          </cell>
          <cell r="BN814">
            <v>-15741.53</v>
          </cell>
          <cell r="BO814">
            <v>-19170.127</v>
          </cell>
          <cell r="BP814">
            <v>-17697.368300000002</v>
          </cell>
          <cell r="BQ814">
            <v>0</v>
          </cell>
          <cell r="BR814">
            <v>0</v>
          </cell>
          <cell r="BS814">
            <v>0</v>
          </cell>
        </row>
        <row r="815">
          <cell r="B815" t="str">
            <v>Co 189</v>
          </cell>
          <cell r="BH815">
            <v>0</v>
          </cell>
          <cell r="BI815">
            <v>0</v>
          </cell>
          <cell r="BJ815">
            <v>0</v>
          </cell>
          <cell r="BK815">
            <v>0</v>
          </cell>
          <cell r="BL815">
            <v>0</v>
          </cell>
          <cell r="BM815">
            <v>0</v>
          </cell>
          <cell r="BN815">
            <v>-264.69</v>
          </cell>
          <cell r="BO815">
            <v>0</v>
          </cell>
          <cell r="BP815">
            <v>0</v>
          </cell>
          <cell r="BQ815">
            <v>0</v>
          </cell>
          <cell r="BR815">
            <v>0</v>
          </cell>
          <cell r="BS815">
            <v>0</v>
          </cell>
        </row>
        <row r="816">
          <cell r="B816" t="str">
            <v>Co 191</v>
          </cell>
          <cell r="BH816">
            <v>8139.7169999999896</v>
          </cell>
          <cell r="BI816">
            <v>-294.72690000000875</v>
          </cell>
          <cell r="BJ816">
            <v>13320.438399999992</v>
          </cell>
          <cell r="BK816">
            <v>4792.4643000000069</v>
          </cell>
          <cell r="BL816">
            <v>3700.876099999994</v>
          </cell>
          <cell r="BM816">
            <v>9434.8168000000005</v>
          </cell>
          <cell r="BN816">
            <v>11472.715799999998</v>
          </cell>
          <cell r="BO816">
            <v>-1465.6183200000014</v>
          </cell>
          <cell r="BP816">
            <v>2957.9781599999842</v>
          </cell>
          <cell r="BQ816">
            <v>2934.2419028384611</v>
          </cell>
          <cell r="BR816">
            <v>-655.8656587389487</v>
          </cell>
          <cell r="BS816">
            <v>3498.8637864880147</v>
          </cell>
        </row>
        <row r="817">
          <cell r="B817" t="str">
            <v>Co 452</v>
          </cell>
          <cell r="BH817">
            <v>-1199.06</v>
          </cell>
          <cell r="BI817">
            <v>-3924.68</v>
          </cell>
          <cell r="BJ817">
            <v>-1109.81</v>
          </cell>
          <cell r="BK817">
            <v>-3490.5</v>
          </cell>
          <cell r="BL817">
            <v>18417.54</v>
          </cell>
          <cell r="BM817">
            <v>20716.7</v>
          </cell>
          <cell r="BN817">
            <v>26463.06</v>
          </cell>
          <cell r="BO817">
            <v>19388.238599999997</v>
          </cell>
          <cell r="BP817">
            <v>12289.809000000005</v>
          </cell>
          <cell r="BQ817">
            <v>1044.3815782998754</v>
          </cell>
          <cell r="BR817">
            <v>-8762.7503084822347</v>
          </cell>
          <cell r="BS817">
            <v>-5996.1532188345891</v>
          </cell>
        </row>
        <row r="818">
          <cell r="B818" t="str">
            <v>Co 425</v>
          </cell>
          <cell r="BH818">
            <v>66815.62</v>
          </cell>
          <cell r="BI818">
            <v>72545.56</v>
          </cell>
          <cell r="BJ818">
            <v>87905.51</v>
          </cell>
          <cell r="BK818">
            <v>92318.87</v>
          </cell>
          <cell r="BL818">
            <v>127244.23</v>
          </cell>
          <cell r="BM818">
            <v>114615.28</v>
          </cell>
          <cell r="BN818">
            <v>123862.54</v>
          </cell>
          <cell r="BO818">
            <v>148362.73937000005</v>
          </cell>
          <cell r="BP818">
            <v>128358.04232000001</v>
          </cell>
          <cell r="BQ818">
            <v>126766.22943223178</v>
          </cell>
          <cell r="BR818">
            <v>93041.840443162859</v>
          </cell>
          <cell r="BS818">
            <v>87474.003317424183</v>
          </cell>
        </row>
        <row r="819">
          <cell r="B819" t="str">
            <v>Co 453</v>
          </cell>
          <cell r="BH819">
            <v>203390.59</v>
          </cell>
          <cell r="BI819">
            <v>188409.7</v>
          </cell>
          <cell r="BJ819">
            <v>184115.03</v>
          </cell>
          <cell r="BK819">
            <v>143819.19</v>
          </cell>
          <cell r="BL819">
            <v>291629.05</v>
          </cell>
          <cell r="BM819">
            <v>245924.13</v>
          </cell>
          <cell r="BN819">
            <v>260093.02</v>
          </cell>
          <cell r="BO819">
            <v>366107.57429999998</v>
          </cell>
          <cell r="BP819">
            <v>290652.13530000008</v>
          </cell>
          <cell r="BQ819">
            <v>256549.62454462826</v>
          </cell>
          <cell r="BR819">
            <v>223532.53159778187</v>
          </cell>
          <cell r="BS819">
            <v>181862.38430789229</v>
          </cell>
        </row>
        <row r="820">
          <cell r="B820" t="str">
            <v>Co 151</v>
          </cell>
          <cell r="BH820">
            <v>7233.17</v>
          </cell>
          <cell r="BI820">
            <v>-2674.81</v>
          </cell>
          <cell r="BJ820">
            <v>9960.73</v>
          </cell>
          <cell r="BK820">
            <v>4781.24</v>
          </cell>
          <cell r="BL820">
            <v>9105.7199999999993</v>
          </cell>
          <cell r="BM820">
            <v>7209.77</v>
          </cell>
          <cell r="BN820">
            <v>12146.18</v>
          </cell>
          <cell r="BO820">
            <v>10587.1888</v>
          </cell>
          <cell r="BP820">
            <v>14380.1134</v>
          </cell>
          <cell r="BQ820">
            <v>16110.017743635559</v>
          </cell>
          <cell r="BR820">
            <v>12949.357421215855</v>
          </cell>
          <cell r="BS820">
            <v>10186.394296467428</v>
          </cell>
        </row>
        <row r="821">
          <cell r="B821" t="str">
            <v>Co 152</v>
          </cell>
          <cell r="BH821">
            <v>-20848.349999999999</v>
          </cell>
          <cell r="BI821">
            <v>-12386.64</v>
          </cell>
          <cell r="BJ821">
            <v>-10038.620000000001</v>
          </cell>
          <cell r="BK821">
            <v>-17723.63</v>
          </cell>
          <cell r="BL821">
            <v>-7421.23</v>
          </cell>
          <cell r="BM821">
            <v>-22484.19</v>
          </cell>
          <cell r="BN821">
            <v>-11576.23</v>
          </cell>
          <cell r="BO821">
            <v>-12589.152199999997</v>
          </cell>
          <cell r="BP821">
            <v>-17989.672899999998</v>
          </cell>
          <cell r="BQ821">
            <v>-15118.841185410696</v>
          </cell>
          <cell r="BR821">
            <v>-11111.139314356129</v>
          </cell>
          <cell r="BS821">
            <v>-13793.084743464555</v>
          </cell>
        </row>
        <row r="822">
          <cell r="B822" t="str">
            <v>Co 345</v>
          </cell>
          <cell r="BH822">
            <v>48935.5</v>
          </cell>
          <cell r="BI822">
            <v>61657.7</v>
          </cell>
          <cell r="BJ822">
            <v>72400.77</v>
          </cell>
          <cell r="BK822">
            <v>19401.740000000002</v>
          </cell>
          <cell r="BL822">
            <v>58987.5</v>
          </cell>
          <cell r="BM822">
            <v>57767.11</v>
          </cell>
          <cell r="BN822">
            <v>67965.649999999994</v>
          </cell>
          <cell r="BO822">
            <v>25660.043300000019</v>
          </cell>
          <cell r="BP822">
            <v>33062.440300000017</v>
          </cell>
          <cell r="BQ822">
            <v>59400.477792940655</v>
          </cell>
          <cell r="BR822">
            <v>1405.9249457177939</v>
          </cell>
          <cell r="BS822">
            <v>41086.48281028631</v>
          </cell>
        </row>
        <row r="823">
          <cell r="B823" t="str">
            <v>Co 386</v>
          </cell>
          <cell r="BH823">
            <v>58261.93</v>
          </cell>
          <cell r="BI823">
            <v>48282.39</v>
          </cell>
          <cell r="BJ823">
            <v>65270.1</v>
          </cell>
          <cell r="BK823">
            <v>61152.37</v>
          </cell>
          <cell r="BL823">
            <v>92653.21</v>
          </cell>
          <cell r="BM823">
            <v>84250.240000000005</v>
          </cell>
          <cell r="BN823">
            <v>72343.34</v>
          </cell>
          <cell r="BO823">
            <v>68217.092399999994</v>
          </cell>
          <cell r="BP823">
            <v>58041.150100000006</v>
          </cell>
          <cell r="BQ823">
            <v>59018.128397948378</v>
          </cell>
          <cell r="BR823">
            <v>56509.060656993221</v>
          </cell>
          <cell r="BS823">
            <v>55385.149699576235</v>
          </cell>
        </row>
        <row r="824">
          <cell r="B824" t="str">
            <v>Co 426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-1215.8399999999999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</row>
        <row r="825">
          <cell r="B825" t="str">
            <v>Co 427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  <cell r="BN825">
            <v>-215.84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</row>
        <row r="826">
          <cell r="B826" t="str">
            <v>Historical Divestments</v>
          </cell>
          <cell r="BH826">
            <v>40545.949999999997</v>
          </cell>
          <cell r="BI826">
            <v>11624.09</v>
          </cell>
          <cell r="BJ826">
            <v>32848.76</v>
          </cell>
          <cell r="BK826">
            <v>33598.47</v>
          </cell>
          <cell r="BL826">
            <v>59026.35</v>
          </cell>
          <cell r="BM826">
            <v>50584.55</v>
          </cell>
          <cell r="BN826">
            <v>70506.36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92BB-47DE-4D88-A2BB-F44BBF29E641}">
  <sheetPr>
    <tabColor theme="6" tint="0.39997558519241921"/>
    <pageSetUpPr fitToPage="1"/>
  </sheetPr>
  <dimension ref="B2:K37"/>
  <sheetViews>
    <sheetView showGridLines="0" tabSelected="1" zoomScaleNormal="100" zoomScaleSheetLayoutView="100" workbookViewId="0">
      <selection activeCell="T11" sqref="T11"/>
    </sheetView>
  </sheetViews>
  <sheetFormatPr defaultColWidth="9" defaultRowHeight="13.5"/>
  <cols>
    <col min="1" max="1" width="8.625" style="7" customWidth="1"/>
    <col min="2" max="2" width="9" style="7"/>
    <col min="3" max="3" width="2.375" style="7" customWidth="1"/>
    <col min="4" max="4" width="40.375" style="7" customWidth="1"/>
    <col min="5" max="5" width="3.25" style="7" customWidth="1"/>
    <col min="6" max="6" width="12" style="7" bestFit="1" customWidth="1"/>
    <col min="7" max="7" width="2.5" style="7" customWidth="1"/>
    <col min="8" max="8" width="12" style="7" bestFit="1" customWidth="1"/>
    <col min="9" max="16384" width="9" style="7"/>
  </cols>
  <sheetData>
    <row r="2" spans="2:11" s="5" customFormat="1" ht="23.25">
      <c r="B2" s="66" t="s">
        <v>16</v>
      </c>
      <c r="C2" s="66"/>
      <c r="D2" s="1"/>
      <c r="E2" s="2"/>
      <c r="F2" s="3"/>
      <c r="G2" s="4"/>
      <c r="K2" s="76"/>
    </row>
    <row r="3" spans="2:11" s="5" customFormat="1" ht="23.25">
      <c r="B3" s="66" t="s">
        <v>17</v>
      </c>
      <c r="C3" s="66"/>
      <c r="D3" s="1"/>
      <c r="E3" s="2"/>
      <c r="F3" s="3"/>
      <c r="G3" s="4"/>
      <c r="K3" s="76"/>
    </row>
    <row r="4" spans="2:11" s="5" customFormat="1" ht="23.25">
      <c r="B4" s="66" t="s">
        <v>30</v>
      </c>
      <c r="C4" s="66"/>
      <c r="D4" s="1"/>
      <c r="E4" s="2"/>
      <c r="F4" s="3"/>
      <c r="G4" s="6"/>
      <c r="K4" s="76"/>
    </row>
    <row r="5" spans="2:11" s="5" customFormat="1" ht="23.25">
      <c r="B5" s="66" t="s">
        <v>18</v>
      </c>
      <c r="C5" s="66"/>
      <c r="D5" s="1"/>
      <c r="E5" s="2"/>
      <c r="F5" s="2"/>
      <c r="K5" s="76"/>
    </row>
    <row r="6" spans="2:11" ht="15">
      <c r="D6" s="53"/>
      <c r="E6" s="53"/>
      <c r="F6" s="54"/>
      <c r="G6" s="54"/>
      <c r="H6" s="54"/>
    </row>
    <row r="7" spans="2:11" ht="15">
      <c r="B7" s="32"/>
      <c r="C7" s="32"/>
      <c r="D7" s="53"/>
      <c r="E7" s="53"/>
      <c r="F7" s="11"/>
      <c r="G7" s="54"/>
      <c r="H7" s="11"/>
    </row>
    <row r="8" spans="2:11" ht="30.75" thickBot="1">
      <c r="B8" s="83" t="s">
        <v>1</v>
      </c>
      <c r="C8" s="69"/>
      <c r="D8" s="84" t="s">
        <v>31</v>
      </c>
      <c r="E8" s="84"/>
      <c r="F8" s="85" t="s">
        <v>57</v>
      </c>
      <c r="G8" s="86"/>
      <c r="H8" s="85" t="s">
        <v>127</v>
      </c>
    </row>
    <row r="9" spans="2:11">
      <c r="D9" s="54"/>
      <c r="E9" s="54"/>
      <c r="F9" s="55"/>
      <c r="G9" s="54"/>
      <c r="H9" s="55"/>
    </row>
    <row r="10" spans="2:11" ht="15">
      <c r="B10" s="18">
        <v>1</v>
      </c>
      <c r="D10" s="7" t="s">
        <v>32</v>
      </c>
      <c r="F10" s="56">
        <f>-SUM('wp(g)-inc.tx'!E15:E19)-'wp(g)-inc.tx'!E13+'wp(g)-inc.tx'!E30+'wp(g)-inc.tx'!E37-1</f>
        <v>2375397.7541378117</v>
      </c>
      <c r="H10" s="56">
        <f>-SUM('wp(g)-inc.tx'!G15:G19)-'wp(g)-inc.tx'!G13+'wp(g)-inc.tx'!G30</f>
        <v>2383870.6771320319</v>
      </c>
    </row>
    <row r="11" spans="2:11" ht="15">
      <c r="B11" s="18">
        <v>2</v>
      </c>
      <c r="D11" s="7" t="s">
        <v>33</v>
      </c>
      <c r="F11" s="57">
        <f>+-'wp(g)-inc.tx'!E30</f>
        <v>27456.524358461837</v>
      </c>
      <c r="H11" s="91">
        <f>+-'wp(g)-inc.tx'!G30</f>
        <v>25411.628899955947</v>
      </c>
    </row>
    <row r="12" spans="2:11" ht="15">
      <c r="B12" s="18">
        <v>3</v>
      </c>
      <c r="H12" s="17"/>
    </row>
    <row r="13" spans="2:11" ht="15">
      <c r="B13" s="18">
        <v>4</v>
      </c>
      <c r="D13" s="7" t="s">
        <v>34</v>
      </c>
      <c r="F13" s="45">
        <f>F10+F11+1</f>
        <v>2402855.2784962733</v>
      </c>
      <c r="H13" s="92">
        <f>H10+H11</f>
        <v>2409282.306031988</v>
      </c>
    </row>
    <row r="14" spans="2:11" ht="15">
      <c r="B14" s="18">
        <v>5</v>
      </c>
      <c r="D14" s="7" t="s">
        <v>35</v>
      </c>
      <c r="F14" s="29">
        <v>0.88</v>
      </c>
      <c r="H14" s="93">
        <v>0.88</v>
      </c>
    </row>
    <row r="15" spans="2:11" ht="15">
      <c r="B15" s="18">
        <v>6</v>
      </c>
      <c r="H15" s="17"/>
    </row>
    <row r="16" spans="2:11" ht="15">
      <c r="B16" s="18">
        <v>7</v>
      </c>
      <c r="D16" s="7" t="s">
        <v>36</v>
      </c>
      <c r="F16" s="45">
        <f>F13/F14</f>
        <v>2730517.3619275833</v>
      </c>
      <c r="G16" s="45"/>
      <c r="H16" s="92">
        <f>H13/H14</f>
        <v>2737820.8023090772</v>
      </c>
    </row>
    <row r="17" spans="2:10" ht="15">
      <c r="B17" s="18">
        <v>8</v>
      </c>
      <c r="D17" s="7" t="s">
        <v>37</v>
      </c>
      <c r="F17" s="58">
        <f>-F13</f>
        <v>-2402855.2784962733</v>
      </c>
      <c r="H17" s="94">
        <f>-H13</f>
        <v>-2409282.306031988</v>
      </c>
    </row>
    <row r="18" spans="2:10" ht="15">
      <c r="B18" s="18">
        <v>9</v>
      </c>
      <c r="H18" s="17"/>
    </row>
    <row r="19" spans="2:10" ht="15">
      <c r="B19" s="18">
        <v>10</v>
      </c>
      <c r="D19" s="7" t="s">
        <v>38</v>
      </c>
      <c r="F19" s="45">
        <f>F16+F17</f>
        <v>327662.08343131002</v>
      </c>
      <c r="H19" s="92">
        <f>H16+H17</f>
        <v>328538.49627708923</v>
      </c>
    </row>
    <row r="20" spans="2:10" ht="15">
      <c r="B20" s="18">
        <v>11</v>
      </c>
      <c r="D20" s="7" t="s">
        <v>39</v>
      </c>
      <c r="F20" s="57">
        <v>66941</v>
      </c>
      <c r="H20" s="91">
        <f>+-H32</f>
        <v>75413.587131931446</v>
      </c>
    </row>
    <row r="21" spans="2:10" ht="15">
      <c r="B21" s="18">
        <v>12</v>
      </c>
      <c r="H21" s="17"/>
    </row>
    <row r="22" spans="2:10" ht="15">
      <c r="B22" s="18">
        <v>13</v>
      </c>
      <c r="D22" s="7" t="s">
        <v>40</v>
      </c>
      <c r="F22" s="45">
        <f>F19+F20</f>
        <v>394603.08343131002</v>
      </c>
      <c r="H22" s="92">
        <f>H19+H20</f>
        <v>403952.08340902068</v>
      </c>
    </row>
    <row r="23" spans="2:10" ht="15">
      <c r="B23" s="18">
        <v>14</v>
      </c>
      <c r="D23" s="7" t="s">
        <v>41</v>
      </c>
      <c r="F23" s="59">
        <v>1.3566219846028227</v>
      </c>
      <c r="H23" s="95">
        <v>1.3566219846028227</v>
      </c>
    </row>
    <row r="24" spans="2:10" ht="15">
      <c r="B24" s="18">
        <v>15</v>
      </c>
      <c r="H24" s="17"/>
    </row>
    <row r="25" spans="2:10" ht="15.75" thickBot="1">
      <c r="B25" s="18">
        <v>16</v>
      </c>
      <c r="D25" s="7" t="s">
        <v>42</v>
      </c>
      <c r="F25" s="60">
        <f>F22*F23</f>
        <v>535327.218174977</v>
      </c>
      <c r="H25" s="109">
        <f>H22*H23</f>
        <v>548010.27707879059</v>
      </c>
      <c r="I25" s="106"/>
      <c r="J25" s="106"/>
    </row>
    <row r="26" spans="2:10" ht="15.75" thickTop="1">
      <c r="B26" s="18">
        <v>17</v>
      </c>
      <c r="H26" s="17"/>
    </row>
    <row r="27" spans="2:10" ht="15.75" thickBot="1">
      <c r="B27" s="18">
        <v>18</v>
      </c>
      <c r="D27" s="7" t="s">
        <v>43</v>
      </c>
      <c r="F27" s="61">
        <f>+F25/F35</f>
        <v>0.22152264514622474</v>
      </c>
      <c r="H27" s="96">
        <f>+H25/H35</f>
        <v>0.22677099542906021</v>
      </c>
    </row>
    <row r="28" spans="2:10" ht="15.75" thickTop="1">
      <c r="B28" s="18"/>
      <c r="F28" s="87"/>
      <c r="H28" s="97"/>
      <c r="J28" s="106"/>
    </row>
    <row r="29" spans="2:10">
      <c r="H29" s="17"/>
    </row>
    <row r="30" spans="2:10">
      <c r="H30" s="17"/>
    </row>
    <row r="31" spans="2:10">
      <c r="E31" s="62"/>
      <c r="F31" s="64"/>
      <c r="H31" s="89"/>
    </row>
    <row r="32" spans="2:10">
      <c r="E32" s="62" t="s">
        <v>44</v>
      </c>
      <c r="F32" s="64"/>
      <c r="G32" s="64">
        <f>+'wp(g)-inc.tx'!F11-'Sch.D-Rev Req'!G10+1025-'wp(g)-inc.tx'!F21</f>
        <v>1025</v>
      </c>
      <c r="H32" s="89">
        <f>'wp(g)-inc.tx'!G11-'Sch.D-Rev Req'!H10+1025+'wp(g)-inc.tx'!G21</f>
        <v>-75413.587131931446</v>
      </c>
    </row>
    <row r="33" spans="6:8">
      <c r="F33" s="63"/>
      <c r="H33" s="90"/>
    </row>
    <row r="34" spans="6:8">
      <c r="F34" s="63"/>
      <c r="H34" s="90"/>
    </row>
    <row r="35" spans="6:8">
      <c r="F35" s="63">
        <v>2416580.1100001005</v>
      </c>
      <c r="H35" s="90">
        <f>F35</f>
        <v>2416580.1100001005</v>
      </c>
    </row>
    <row r="36" spans="6:8">
      <c r="H36" s="88"/>
    </row>
    <row r="37" spans="6:8">
      <c r="F37" s="163">
        <f>+F25+F35</f>
        <v>2951907.3281750772</v>
      </c>
      <c r="H37" s="162">
        <f>+H25+H35</f>
        <v>2964590.387078891</v>
      </c>
    </row>
  </sheetData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9473-0F58-4634-A2DA-98A6F0C862B1}">
  <sheetPr>
    <tabColor theme="5"/>
    <pageSetUpPr fitToPage="1"/>
  </sheetPr>
  <dimension ref="B2:U40"/>
  <sheetViews>
    <sheetView showGridLines="0" zoomScaleNormal="100" zoomScaleSheetLayoutView="90" workbookViewId="0">
      <selection activeCell="J25" sqref="J24:J25"/>
    </sheetView>
  </sheetViews>
  <sheetFormatPr defaultColWidth="11" defaultRowHeight="16.5"/>
  <cols>
    <col min="1" max="1" width="8.625" style="5" customWidth="1"/>
    <col min="2" max="2" width="3.75" style="5" customWidth="1"/>
    <col min="3" max="3" width="52.125" style="5" customWidth="1"/>
    <col min="4" max="4" width="3.375" style="2" customWidth="1"/>
    <col min="5" max="5" width="14.875" style="2" bestFit="1" customWidth="1"/>
    <col min="6" max="6" width="3" style="2" customWidth="1"/>
    <col min="7" max="7" width="14.875" style="5" bestFit="1" customWidth="1"/>
    <col min="8" max="9" width="11" style="5" customWidth="1"/>
    <col min="10" max="10" width="13.625" style="5" bestFit="1" customWidth="1"/>
    <col min="11" max="13" width="11" style="5" customWidth="1"/>
    <col min="14" max="14" width="26.625" style="76" customWidth="1"/>
    <col min="15" max="16" width="11" style="5" customWidth="1"/>
    <col min="17" max="21" width="11" style="5" hidden="1" customWidth="1"/>
    <col min="22" max="16384" width="11" style="5"/>
  </cols>
  <sheetData>
    <row r="2" spans="2:14" ht="23.25">
      <c r="B2" s="66" t="s">
        <v>16</v>
      </c>
      <c r="C2" s="66"/>
      <c r="D2" s="1"/>
      <c r="F2" s="3"/>
      <c r="G2" s="4"/>
    </row>
    <row r="3" spans="2:14" ht="23.25">
      <c r="B3" s="66" t="s">
        <v>17</v>
      </c>
      <c r="C3" s="66"/>
      <c r="D3" s="1"/>
      <c r="F3" s="3"/>
      <c r="G3" s="4"/>
    </row>
    <row r="4" spans="2:14" ht="23.25">
      <c r="B4" s="66" t="s">
        <v>0</v>
      </c>
      <c r="C4" s="66"/>
      <c r="D4" s="1"/>
      <c r="F4" s="3"/>
      <c r="G4" s="6"/>
    </row>
    <row r="5" spans="2:14" ht="23.25">
      <c r="B5" s="66" t="s">
        <v>18</v>
      </c>
      <c r="C5" s="66"/>
      <c r="D5" s="1"/>
    </row>
    <row r="6" spans="2:14" s="7" customFormat="1" ht="15">
      <c r="D6" s="8"/>
      <c r="E6" s="8"/>
      <c r="F6" s="8"/>
      <c r="G6" s="9"/>
      <c r="N6" s="63"/>
    </row>
    <row r="7" spans="2:14" s="13" customFormat="1" ht="15">
      <c r="B7" s="10"/>
      <c r="C7" s="10"/>
      <c r="E7" s="11"/>
      <c r="F7" s="11"/>
      <c r="G7" s="12"/>
      <c r="H7" s="12"/>
      <c r="I7" s="12"/>
      <c r="N7" s="77"/>
    </row>
    <row r="8" spans="2:14" s="14" customFormat="1" ht="15.75">
      <c r="B8" s="15"/>
      <c r="C8" s="15"/>
      <c r="E8" s="71"/>
      <c r="F8" s="71"/>
      <c r="G8" s="71"/>
      <c r="H8" s="16"/>
      <c r="I8" s="16"/>
      <c r="N8" s="78"/>
    </row>
    <row r="9" spans="2:14" s="7" customFormat="1" ht="30.75" thickBot="1">
      <c r="B9" s="68" t="s">
        <v>2</v>
      </c>
      <c r="C9" s="68"/>
      <c r="D9" s="69"/>
      <c r="E9" s="85" t="s">
        <v>128</v>
      </c>
      <c r="F9" s="70"/>
      <c r="G9" s="85" t="s">
        <v>127</v>
      </c>
      <c r="H9" s="17"/>
      <c r="I9" s="17"/>
      <c r="N9" s="63"/>
    </row>
    <row r="10" spans="2:14" s="7" customFormat="1" ht="13.5">
      <c r="B10" s="19"/>
      <c r="C10" s="19"/>
      <c r="E10" s="20"/>
      <c r="F10" s="20"/>
      <c r="G10" s="17"/>
      <c r="H10" s="17"/>
      <c r="I10" s="17"/>
      <c r="N10" s="63"/>
    </row>
    <row r="11" spans="2:14" s="7" customFormat="1" ht="13.5">
      <c r="B11" s="21" t="s">
        <v>3</v>
      </c>
      <c r="C11" s="21"/>
      <c r="E11" s="22">
        <v>2479383.0900001004</v>
      </c>
      <c r="F11" s="20"/>
      <c r="G11" s="22">
        <f>+E11</f>
        <v>2479383.0900001004</v>
      </c>
      <c r="H11" s="17"/>
      <c r="I11" s="17"/>
      <c r="J11" s="23"/>
      <c r="L11" s="23"/>
      <c r="N11" s="63"/>
    </row>
    <row r="12" spans="2:14" s="7" customFormat="1" ht="13.5">
      <c r="B12" s="21" t="s">
        <v>4</v>
      </c>
      <c r="C12" s="21"/>
      <c r="E12" s="22"/>
      <c r="F12" s="20"/>
      <c r="G12" s="22"/>
      <c r="H12" s="17"/>
      <c r="I12" s="17"/>
      <c r="J12" s="23"/>
      <c r="N12" s="63"/>
    </row>
    <row r="13" spans="2:14" s="7" customFormat="1" ht="13.5">
      <c r="C13" s="73" t="s">
        <v>5</v>
      </c>
      <c r="E13" s="67">
        <v>177741</v>
      </c>
      <c r="F13" s="67"/>
      <c r="G13" s="67">
        <f>+E13</f>
        <v>177741</v>
      </c>
      <c r="H13" s="17"/>
      <c r="I13" s="17"/>
      <c r="J13" s="23"/>
      <c r="N13" s="63"/>
    </row>
    <row r="14" spans="2:14" s="7" customFormat="1" ht="13.5">
      <c r="B14" s="21" t="s">
        <v>45</v>
      </c>
      <c r="C14" s="21"/>
      <c r="E14" s="20"/>
      <c r="F14" s="20"/>
      <c r="G14" s="20"/>
      <c r="H14" s="17"/>
      <c r="I14" s="17"/>
      <c r="N14" s="63"/>
    </row>
    <row r="15" spans="2:14" s="7" customFormat="1" ht="13.5">
      <c r="C15" s="74" t="s">
        <v>6</v>
      </c>
      <c r="E15" s="20">
        <f>-(745934+123204+101367+133921+43482+108012+28507-110733+39770)</f>
        <v>-1213464</v>
      </c>
      <c r="F15" s="20"/>
      <c r="G15" s="20">
        <f t="shared" ref="G15:G17" si="0">+E15</f>
        <v>-1213464</v>
      </c>
      <c r="H15" s="17"/>
      <c r="I15" s="17"/>
      <c r="N15" s="63"/>
    </row>
    <row r="16" spans="2:14" s="7" customFormat="1" ht="13.5">
      <c r="C16" s="74" t="s">
        <v>7</v>
      </c>
      <c r="E16" s="20">
        <f>-(129986+62407+49226+238521+28396+48332+75288+50304+39304+33060)</f>
        <v>-754824</v>
      </c>
      <c r="F16" s="20"/>
      <c r="G16" s="20">
        <f>+E16-'wp-d-rc.exp'!I15</f>
        <v>-756222.66666666663</v>
      </c>
      <c r="H16" s="17"/>
      <c r="I16" s="17"/>
      <c r="N16" s="63"/>
    </row>
    <row r="17" spans="2:14" s="7" customFormat="1" ht="13.5">
      <c r="C17" s="74" t="s">
        <v>8</v>
      </c>
      <c r="E17" s="20">
        <v>-443320.28782960703</v>
      </c>
      <c r="F17" s="20"/>
      <c r="G17" s="20">
        <f t="shared" si="0"/>
        <v>-443320.28782960703</v>
      </c>
      <c r="H17" s="17"/>
      <c r="I17" s="17"/>
      <c r="N17" s="63"/>
    </row>
    <row r="18" spans="2:14" s="7" customFormat="1" ht="13.5">
      <c r="C18" s="73" t="s">
        <v>9</v>
      </c>
      <c r="D18" s="75"/>
      <c r="E18" s="24">
        <v>0</v>
      </c>
      <c r="F18" s="20"/>
      <c r="G18" s="20">
        <f>-'wp-f-depr new rates'!M12</f>
        <v>9598.648464285714</v>
      </c>
      <c r="H18" s="20"/>
      <c r="I18" s="17"/>
      <c r="J18" s="63"/>
      <c r="N18" s="63"/>
    </row>
    <row r="19" spans="2:14" s="7" customFormat="1" ht="13.5">
      <c r="C19" s="73" t="s">
        <v>10</v>
      </c>
      <c r="D19" s="75"/>
      <c r="E19" s="28">
        <v>-183615</v>
      </c>
      <c r="F19" s="28"/>
      <c r="G19" s="28">
        <f t="shared" ref="G19" si="1">+E19</f>
        <v>-183615</v>
      </c>
      <c r="H19" s="17"/>
      <c r="I19" s="17"/>
      <c r="J19" s="63"/>
      <c r="N19" s="63"/>
    </row>
    <row r="20" spans="2:14" s="7" customFormat="1" ht="13.5">
      <c r="C20" s="73" t="s">
        <v>46</v>
      </c>
      <c r="D20" s="75"/>
      <c r="E20" s="25">
        <f>SUM(E15:E19)</f>
        <v>-2595223.2878296068</v>
      </c>
      <c r="F20" s="20"/>
      <c r="G20" s="25">
        <f>SUM(G15:G19)</f>
        <v>-2587023.306031988</v>
      </c>
      <c r="H20" s="17"/>
      <c r="I20" s="17"/>
      <c r="J20" s="63"/>
      <c r="N20" s="63"/>
    </row>
    <row r="21" spans="2:14" s="7" customFormat="1" ht="13.5">
      <c r="C21" s="73" t="s">
        <v>11</v>
      </c>
      <c r="D21" s="75"/>
      <c r="E21" s="28">
        <v>-171951</v>
      </c>
      <c r="F21" s="28"/>
      <c r="G21" s="28">
        <f>+E21</f>
        <v>-171951</v>
      </c>
      <c r="H21" s="17"/>
      <c r="I21" s="17"/>
      <c r="J21" s="63"/>
      <c r="N21" s="63"/>
    </row>
    <row r="22" spans="2:14" s="7" customFormat="1" ht="15">
      <c r="B22" s="8" t="s">
        <v>12</v>
      </c>
      <c r="C22" s="21"/>
      <c r="D22" s="75"/>
      <c r="E22" s="22">
        <f>E11+E13+E20+E21</f>
        <v>-110050.19782950636</v>
      </c>
      <c r="F22" s="20"/>
      <c r="G22" s="22">
        <f>G11+G13+G20+G21</f>
        <v>-101850.21603188757</v>
      </c>
      <c r="H22" s="26"/>
      <c r="I22" s="17"/>
      <c r="J22" s="63"/>
      <c r="N22" s="63"/>
    </row>
    <row r="23" spans="2:14" s="7" customFormat="1" ht="15">
      <c r="C23" s="8" t="s">
        <v>48</v>
      </c>
      <c r="E23" s="29">
        <v>0.05</v>
      </c>
      <c r="F23" s="30"/>
      <c r="G23" s="29">
        <v>0.05</v>
      </c>
      <c r="H23" s="26"/>
      <c r="I23" s="17"/>
      <c r="J23" s="63"/>
      <c r="N23" s="63"/>
    </row>
    <row r="24" spans="2:14" s="7" customFormat="1" ht="14.25" thickBot="1">
      <c r="B24" s="8" t="s">
        <v>47</v>
      </c>
      <c r="E24" s="27">
        <f>+E22*E23+1</f>
        <v>-5501.509891475318</v>
      </c>
      <c r="F24" s="25"/>
      <c r="G24" s="27">
        <f>+G22*G23</f>
        <v>-5092.5108015943788</v>
      </c>
      <c r="H24" s="17"/>
      <c r="I24" s="17"/>
      <c r="J24" s="63"/>
      <c r="N24" s="63"/>
    </row>
    <row r="25" spans="2:14" s="7" customFormat="1" ht="14.25" thickTop="1">
      <c r="B25" s="8"/>
      <c r="C25" s="8"/>
      <c r="E25" s="25"/>
      <c r="F25" s="25"/>
      <c r="G25" s="25"/>
      <c r="H25" s="17"/>
      <c r="I25" s="17"/>
      <c r="J25" s="63"/>
      <c r="N25" s="63"/>
    </row>
    <row r="26" spans="2:14" s="7" customFormat="1" ht="13.5">
      <c r="B26" s="8" t="s">
        <v>13</v>
      </c>
      <c r="C26" s="8"/>
      <c r="E26" s="21">
        <f>E22-E24+1</f>
        <v>-104547.68793803104</v>
      </c>
      <c r="F26" s="21"/>
      <c r="G26" s="21">
        <f>G22-G24</f>
        <v>-96757.705230293184</v>
      </c>
      <c r="J26" s="63"/>
      <c r="N26" s="63"/>
    </row>
    <row r="27" spans="2:14" s="7" customFormat="1" ht="13.5">
      <c r="B27" s="8" t="s">
        <v>14</v>
      </c>
      <c r="C27" s="8"/>
      <c r="E27" s="29">
        <v>0.21</v>
      </c>
      <c r="F27" s="30"/>
      <c r="G27" s="29">
        <f>+E27</f>
        <v>0.21</v>
      </c>
      <c r="J27" s="63"/>
      <c r="N27" s="63"/>
    </row>
    <row r="28" spans="2:14" s="7" customFormat="1" ht="14.25" thickBot="1">
      <c r="B28" s="8" t="s">
        <v>15</v>
      </c>
      <c r="C28" s="8"/>
      <c r="E28" s="31">
        <f>E26*E27</f>
        <v>-21955.014466986519</v>
      </c>
      <c r="F28" s="21"/>
      <c r="G28" s="31">
        <f>G26*G27</f>
        <v>-20319.118098361567</v>
      </c>
      <c r="N28" s="63"/>
    </row>
    <row r="29" spans="2:14" s="7" customFormat="1" ht="14.25" thickTop="1">
      <c r="B29" s="8"/>
      <c r="C29" s="8"/>
      <c r="E29" s="21"/>
      <c r="F29" s="21"/>
      <c r="J29" s="63"/>
      <c r="N29" s="63"/>
    </row>
    <row r="30" spans="2:14" s="7" customFormat="1" ht="14.25" thickBot="1">
      <c r="B30" s="8" t="s">
        <v>19</v>
      </c>
      <c r="C30" s="8"/>
      <c r="E30" s="31">
        <f>+E24+E28</f>
        <v>-27456.524358461837</v>
      </c>
      <c r="F30" s="21"/>
      <c r="G30" s="31">
        <f>+G24+G28</f>
        <v>-25411.628899955947</v>
      </c>
      <c r="J30" s="63"/>
      <c r="N30" s="63"/>
    </row>
    <row r="31" spans="2:14" s="7" customFormat="1" ht="14.25" thickTop="1">
      <c r="D31" s="8"/>
      <c r="E31" s="8"/>
      <c r="F31" s="8"/>
      <c r="J31" s="23"/>
      <c r="N31" s="63"/>
    </row>
    <row r="32" spans="2:14" s="7" customFormat="1" ht="13.5">
      <c r="D32" s="8"/>
      <c r="E32" s="8"/>
      <c r="F32" s="8"/>
      <c r="I32" s="23"/>
      <c r="N32" s="63"/>
    </row>
    <row r="33" spans="2:14" s="7" customFormat="1" ht="13.5">
      <c r="B33" s="72" t="s">
        <v>49</v>
      </c>
      <c r="D33" s="8"/>
      <c r="E33" s="8"/>
      <c r="F33" s="8"/>
      <c r="N33" s="63"/>
    </row>
    <row r="34" spans="2:14" s="7" customFormat="1" ht="13.5">
      <c r="B34" s="7" t="s">
        <v>50</v>
      </c>
      <c r="D34" s="8"/>
      <c r="E34" s="8"/>
      <c r="F34" s="8"/>
      <c r="N34" s="63"/>
    </row>
    <row r="35" spans="2:14" s="7" customFormat="1" ht="13.5">
      <c r="B35" s="7" t="s">
        <v>51</v>
      </c>
      <c r="D35" s="8"/>
      <c r="E35" s="8"/>
      <c r="F35" s="8"/>
      <c r="N35" s="63"/>
    </row>
    <row r="36" spans="2:14" s="7" customFormat="1" ht="13.5">
      <c r="D36" s="8"/>
      <c r="E36" s="8"/>
      <c r="F36" s="8"/>
      <c r="N36" s="63"/>
    </row>
    <row r="37" spans="2:14" s="7" customFormat="1" ht="13.5">
      <c r="D37" s="8"/>
      <c r="E37" s="8">
        <f>'wp-f-depr new rates'!I12</f>
        <v>-14627.009333333333</v>
      </c>
      <c r="F37" s="8"/>
      <c r="N37" s="63"/>
    </row>
    <row r="38" spans="2:14" s="7" customFormat="1" ht="13.5">
      <c r="D38" s="8"/>
      <c r="E38" s="8"/>
      <c r="F38" s="8"/>
      <c r="N38" s="63"/>
    </row>
    <row r="39" spans="2:14" s="7" customFormat="1">
      <c r="B39" s="5"/>
      <c r="C39" s="5"/>
      <c r="D39" s="2"/>
      <c r="E39" s="2"/>
      <c r="F39" s="2"/>
      <c r="G39" s="5"/>
      <c r="N39" s="63"/>
    </row>
    <row r="40" spans="2:14" s="7" customFormat="1">
      <c r="B40" s="5"/>
      <c r="C40" s="5"/>
      <c r="D40" s="2"/>
      <c r="E40" s="2"/>
      <c r="F40" s="2"/>
      <c r="G40" s="5"/>
      <c r="N40" s="63"/>
    </row>
  </sheetData>
  <printOptions horizontalCentered="1"/>
  <pageMargins left="0.7" right="0.7" top="0.75" bottom="0.75" header="0.3" footer="0.3"/>
  <pageSetup scale="92" orientation="portrait" horizontalDpi="4294967292" verticalDpi="4294967292" r:id="rId1"/>
  <headerFooter alignWithMargins="0"/>
  <colBreaks count="1" manualBreakCount="1">
    <brk id="7" max="1048575" man="1"/>
  </colBreaks>
  <ignoredErrors>
    <ignoredError sqref="G18 G16 G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A3BF-A014-4629-80F1-5EAFD852A4CE}">
  <sheetPr>
    <tabColor theme="5"/>
  </sheetPr>
  <dimension ref="B2:M27"/>
  <sheetViews>
    <sheetView showGridLines="0" zoomScaleNormal="100" zoomScaleSheetLayoutView="90" workbookViewId="0">
      <selection sqref="A1:N32"/>
    </sheetView>
  </sheetViews>
  <sheetFormatPr defaultColWidth="9" defaultRowHeight="13.5"/>
  <cols>
    <col min="1" max="1" width="8.625" style="75" customWidth="1"/>
    <col min="2" max="2" width="8.5" style="7" customWidth="1"/>
    <col min="3" max="3" width="39.125" style="7" customWidth="1"/>
    <col min="4" max="4" width="3" style="7" customWidth="1"/>
    <col min="5" max="5" width="12.625" style="7" bestFit="1" customWidth="1"/>
    <col min="6" max="6" width="3" style="7" customWidth="1"/>
    <col min="7" max="7" width="15.375" style="34" bestFit="1" customWidth="1"/>
    <col min="8" max="8" width="3" style="7" customWidth="1"/>
    <col min="9" max="9" width="15.375" style="7" bestFit="1" customWidth="1"/>
    <col min="10" max="10" width="3" style="7" customWidth="1"/>
    <col min="11" max="11" width="16.125" style="34" bestFit="1" customWidth="1"/>
    <col min="12" max="12" width="3" style="7" customWidth="1"/>
    <col min="13" max="13" width="16.125" style="7" bestFit="1" customWidth="1"/>
    <col min="14" max="16384" width="9" style="75"/>
  </cols>
  <sheetData>
    <row r="2" spans="2:13" ht="23.25">
      <c r="B2" s="66" t="s">
        <v>16</v>
      </c>
      <c r="D2" s="33"/>
      <c r="F2" s="33"/>
      <c r="H2" s="33"/>
      <c r="I2" s="33"/>
      <c r="J2" s="33"/>
      <c r="L2" s="33"/>
      <c r="M2" s="33"/>
    </row>
    <row r="3" spans="2:13" ht="23.25">
      <c r="B3" s="66" t="s">
        <v>17</v>
      </c>
      <c r="D3" s="13"/>
      <c r="F3" s="13"/>
      <c r="H3" s="13"/>
      <c r="I3" s="13"/>
      <c r="J3" s="13"/>
      <c r="L3" s="13"/>
      <c r="M3" s="13"/>
    </row>
    <row r="4" spans="2:13" ht="23.25">
      <c r="B4" s="66" t="s">
        <v>126</v>
      </c>
    </row>
    <row r="5" spans="2:13" ht="23.25">
      <c r="B5" s="66" t="s">
        <v>18</v>
      </c>
    </row>
    <row r="6" spans="2:13" s="108" customFormat="1" ht="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2:13" ht="15">
      <c r="G7" s="13"/>
      <c r="H7" s="32"/>
      <c r="I7" s="32"/>
      <c r="J7" s="32"/>
      <c r="K7" s="13"/>
      <c r="L7" s="11"/>
      <c r="M7" s="32"/>
    </row>
    <row r="8" spans="2:13" s="180" customFormat="1" ht="30.75" thickBot="1">
      <c r="B8" s="79" t="s">
        <v>20</v>
      </c>
      <c r="C8" s="80" t="s">
        <v>21</v>
      </c>
      <c r="D8" s="69"/>
      <c r="E8" s="81" t="s">
        <v>22</v>
      </c>
      <c r="F8" s="69"/>
      <c r="G8" s="82" t="s">
        <v>53</v>
      </c>
      <c r="H8" s="69"/>
      <c r="I8" s="82" t="s">
        <v>54</v>
      </c>
      <c r="J8" s="69"/>
      <c r="K8" s="82" t="s">
        <v>124</v>
      </c>
      <c r="L8" s="70"/>
      <c r="M8" s="82" t="s">
        <v>125</v>
      </c>
    </row>
    <row r="9" spans="2:13">
      <c r="B9" s="35">
        <v>3350</v>
      </c>
      <c r="C9" s="36" t="s">
        <v>26</v>
      </c>
      <c r="D9" s="46"/>
      <c r="E9" s="38">
        <v>-83141</v>
      </c>
      <c r="F9" s="47"/>
      <c r="G9" s="40">
        <v>5.7999999999999996E-2</v>
      </c>
      <c r="H9" s="47"/>
      <c r="I9" s="38">
        <f>E9*G9</f>
        <v>-4822.1779999999999</v>
      </c>
      <c r="J9" s="47"/>
      <c r="K9" s="40">
        <f>K25</f>
        <v>2.2500000000000003E-2</v>
      </c>
      <c r="L9" s="47"/>
      <c r="M9" s="38">
        <f>E9*K9</f>
        <v>-1870.6725000000001</v>
      </c>
    </row>
    <row r="10" spans="2:13">
      <c r="B10" s="35">
        <v>3430</v>
      </c>
      <c r="C10" s="36" t="s">
        <v>27</v>
      </c>
      <c r="D10" s="46"/>
      <c r="E10" s="39">
        <v>-104818.69</v>
      </c>
      <c r="F10" s="47"/>
      <c r="G10" s="40">
        <v>3.3333333333333333E-2</v>
      </c>
      <c r="H10" s="47"/>
      <c r="I10" s="39">
        <f>E10*G10</f>
        <v>-3493.9563333333335</v>
      </c>
      <c r="J10" s="47"/>
      <c r="K10" s="40">
        <f>K26</f>
        <v>2.8571428571428571E-2</v>
      </c>
      <c r="L10" s="47"/>
      <c r="M10" s="39">
        <f t="shared" ref="M10:M11" si="0">E10*K10</f>
        <v>-2994.8197142857143</v>
      </c>
    </row>
    <row r="11" spans="2:13">
      <c r="B11" s="35">
        <v>3435</v>
      </c>
      <c r="C11" s="36" t="s">
        <v>28</v>
      </c>
      <c r="D11" s="46"/>
      <c r="E11" s="39">
        <v>-189326.25</v>
      </c>
      <c r="F11" s="47"/>
      <c r="G11" s="40">
        <v>3.3333333333333333E-2</v>
      </c>
      <c r="H11" s="47"/>
      <c r="I11" s="39">
        <f>E11*G11</f>
        <v>-6310.875</v>
      </c>
      <c r="J11" s="47"/>
      <c r="K11" s="40">
        <f>K27</f>
        <v>2.5000000000000001E-2</v>
      </c>
      <c r="L11" s="47"/>
      <c r="M11" s="39">
        <f t="shared" si="0"/>
        <v>-4733.15625</v>
      </c>
    </row>
    <row r="12" spans="2:13" ht="15.75" thickBot="1">
      <c r="B12" s="176" t="s">
        <v>52</v>
      </c>
      <c r="C12" s="177"/>
      <c r="D12" s="177"/>
      <c r="E12" s="178"/>
      <c r="F12" s="178"/>
      <c r="G12" s="179"/>
      <c r="H12" s="178"/>
      <c r="I12" s="178">
        <f>SUM(I9:I11)</f>
        <v>-14627.009333333333</v>
      </c>
      <c r="J12" s="178"/>
      <c r="K12" s="179"/>
      <c r="L12" s="178"/>
      <c r="M12" s="178">
        <f>SUM(M9:M11)</f>
        <v>-9598.648464285714</v>
      </c>
    </row>
    <row r="13" spans="2:13" ht="15.75" hidden="1" thickTop="1">
      <c r="B13" s="41"/>
      <c r="C13" s="48"/>
      <c r="D13" s="46"/>
      <c r="E13" s="43"/>
      <c r="F13" s="43"/>
      <c r="G13" s="40"/>
      <c r="H13" s="46"/>
      <c r="I13" s="46"/>
      <c r="J13" s="46"/>
      <c r="K13" s="40"/>
      <c r="L13" s="46"/>
      <c r="M13" s="46"/>
    </row>
    <row r="14" spans="2:13" ht="15.75" hidden="1" thickTop="1">
      <c r="B14" s="41"/>
      <c r="C14" s="44" t="s">
        <v>29</v>
      </c>
      <c r="D14" s="49"/>
      <c r="E14" s="50"/>
      <c r="F14" s="49"/>
      <c r="G14" s="51"/>
      <c r="H14" s="49"/>
      <c r="I14" s="49"/>
      <c r="J14" s="49"/>
      <c r="K14" s="51"/>
      <c r="L14" s="49"/>
      <c r="M14" s="49">
        <f>M12</f>
        <v>-9598.648464285714</v>
      </c>
    </row>
    <row r="15" spans="2:13" ht="14.25" hidden="1" thickTop="1">
      <c r="B15" s="41"/>
      <c r="C15" s="48"/>
      <c r="D15" s="46"/>
      <c r="E15" s="52"/>
      <c r="F15" s="46"/>
      <c r="G15" s="40"/>
      <c r="H15" s="46"/>
      <c r="I15" s="46"/>
      <c r="J15" s="46"/>
      <c r="K15" s="40"/>
      <c r="L15" s="46"/>
      <c r="M15" s="46"/>
    </row>
    <row r="16" spans="2:13" ht="14.25" hidden="1" thickTop="1">
      <c r="B16" s="41"/>
      <c r="C16" s="48"/>
      <c r="D16" s="46"/>
      <c r="E16" s="52"/>
      <c r="F16" s="46"/>
      <c r="G16" s="40"/>
      <c r="H16" s="46"/>
      <c r="I16" s="46"/>
      <c r="J16" s="46"/>
      <c r="K16" s="40"/>
      <c r="L16" s="46"/>
      <c r="M16" s="46"/>
    </row>
    <row r="17" spans="2:13" ht="14.25" hidden="1" thickTop="1">
      <c r="B17" s="41"/>
      <c r="C17" s="48"/>
      <c r="D17" s="46"/>
      <c r="E17" s="52"/>
      <c r="F17" s="46"/>
      <c r="G17" s="40"/>
      <c r="H17" s="46"/>
      <c r="I17" s="46"/>
      <c r="J17" s="46"/>
      <c r="K17" s="40"/>
      <c r="L17" s="46"/>
      <c r="M17" s="46"/>
    </row>
    <row r="18" spans="2:13" ht="14.25" hidden="1" thickTop="1">
      <c r="B18" s="41"/>
      <c r="C18" s="36"/>
      <c r="D18" s="37"/>
      <c r="E18" s="42"/>
      <c r="F18" s="37"/>
      <c r="G18" s="40"/>
      <c r="H18" s="37"/>
      <c r="I18" s="37"/>
      <c r="J18" s="37"/>
      <c r="K18" s="40"/>
      <c r="L18" s="37"/>
      <c r="M18" s="37"/>
    </row>
    <row r="19" spans="2:13" ht="14.25" thickTop="1"/>
    <row r="21" spans="2:13">
      <c r="B21" s="72" t="s">
        <v>49</v>
      </c>
    </row>
    <row r="22" spans="2:13">
      <c r="B22" s="7" t="s">
        <v>55</v>
      </c>
    </row>
    <row r="23" spans="2:13">
      <c r="B23" s="7" t="s">
        <v>56</v>
      </c>
    </row>
    <row r="25" spans="2:13">
      <c r="B25" s="35">
        <v>1135</v>
      </c>
      <c r="C25" s="36" t="s">
        <v>24</v>
      </c>
      <c r="D25" s="37"/>
      <c r="E25" s="39"/>
      <c r="F25" s="39"/>
      <c r="G25" s="65">
        <v>2.2500000000000003E-2</v>
      </c>
      <c r="H25" s="37"/>
      <c r="I25" s="37"/>
      <c r="J25" s="37"/>
      <c r="K25" s="65">
        <v>2.2500000000000003E-2</v>
      </c>
      <c r="L25" s="36"/>
      <c r="M25" s="37"/>
    </row>
    <row r="26" spans="2:13">
      <c r="B26" s="35">
        <v>1220</v>
      </c>
      <c r="C26" s="36" t="s">
        <v>25</v>
      </c>
      <c r="D26" s="37"/>
      <c r="E26" s="39"/>
      <c r="F26" s="39"/>
      <c r="G26" s="65">
        <v>3.3333333333333333E-2</v>
      </c>
      <c r="H26" s="37"/>
      <c r="I26" s="37"/>
      <c r="J26" s="37"/>
      <c r="K26" s="65">
        <v>2.8571428571428571E-2</v>
      </c>
      <c r="L26" s="36"/>
      <c r="M26" s="37"/>
    </row>
    <row r="27" spans="2:13">
      <c r="B27" s="35">
        <v>1130</v>
      </c>
      <c r="C27" s="36" t="s">
        <v>23</v>
      </c>
      <c r="D27" s="37"/>
      <c r="E27" s="39"/>
      <c r="F27" s="39"/>
      <c r="G27" s="65">
        <v>2.5000000000000001E-2</v>
      </c>
      <c r="H27" s="37"/>
      <c r="I27" s="37"/>
      <c r="J27" s="37"/>
      <c r="K27" s="65">
        <v>2.5000000000000001E-2</v>
      </c>
      <c r="L27" s="36"/>
      <c r="M27" s="37"/>
    </row>
  </sheetData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D585-A235-43CE-8188-17BC91358A79}">
  <sheetPr>
    <tabColor theme="5"/>
    <pageSetUpPr fitToPage="1"/>
  </sheetPr>
  <dimension ref="A2:R85"/>
  <sheetViews>
    <sheetView showGridLines="0" zoomScaleNormal="100" zoomScaleSheetLayoutView="100" workbookViewId="0">
      <selection activeCell="F35" sqref="F35"/>
    </sheetView>
  </sheetViews>
  <sheetFormatPr defaultColWidth="10.875" defaultRowHeight="13.5"/>
  <cols>
    <col min="1" max="1" width="8.625" style="75" customWidth="1"/>
    <col min="2" max="2" width="29.75" style="75" customWidth="1"/>
    <col min="3" max="3" width="8.25" style="75" bestFit="1" customWidth="1"/>
    <col min="4" max="4" width="2.625" style="75" customWidth="1"/>
    <col min="5" max="5" width="8.875" style="75" bestFit="1" customWidth="1"/>
    <col min="6" max="6" width="2.875" style="75" customWidth="1"/>
    <col min="7" max="7" width="9.125" style="75" bestFit="1" customWidth="1"/>
    <col min="8" max="8" width="2.5" style="75" customWidth="1"/>
    <col min="9" max="9" width="11.625" style="75" bestFit="1" customWidth="1"/>
    <col min="10" max="10" width="2.75" style="75" bestFit="1" customWidth="1"/>
    <col min="11" max="16384" width="10.875" style="75"/>
  </cols>
  <sheetData>
    <row r="2" spans="1:10" ht="23.25">
      <c r="B2" s="66" t="s">
        <v>16</v>
      </c>
      <c r="C2" s="66"/>
    </row>
    <row r="3" spans="1:10" ht="23.25">
      <c r="B3" s="66" t="s">
        <v>17</v>
      </c>
      <c r="C3" s="66"/>
    </row>
    <row r="4" spans="1:10" ht="23.25">
      <c r="B4" s="66" t="s">
        <v>58</v>
      </c>
      <c r="C4" s="66"/>
    </row>
    <row r="5" spans="1:10" ht="23.25">
      <c r="B5" s="66" t="s">
        <v>18</v>
      </c>
      <c r="C5" s="66"/>
    </row>
    <row r="7" spans="1:10" s="99" customFormat="1" ht="15">
      <c r="A7" s="108"/>
    </row>
    <row r="8" spans="1:10" s="108" customFormat="1" ht="15"/>
    <row r="9" spans="1:10" s="99" customFormat="1" ht="15.75">
      <c r="A9" s="108"/>
      <c r="C9" s="101"/>
      <c r="D9" s="101"/>
      <c r="E9" s="101"/>
      <c r="F9" s="101"/>
      <c r="G9" s="101"/>
      <c r="H9" s="101"/>
      <c r="I9" s="104" t="s">
        <v>67</v>
      </c>
    </row>
    <row r="10" spans="1:10" s="100" customFormat="1" ht="15.75" thickBot="1">
      <c r="C10" s="81" t="s">
        <v>60</v>
      </c>
      <c r="E10" s="81" t="s">
        <v>61</v>
      </c>
      <c r="G10" s="81" t="s">
        <v>62</v>
      </c>
      <c r="I10" s="81" t="s">
        <v>62</v>
      </c>
    </row>
    <row r="11" spans="1:10">
      <c r="B11" s="107" t="s">
        <v>59</v>
      </c>
      <c r="C11" s="105">
        <v>218624.69777777791</v>
      </c>
      <c r="D11" s="105"/>
      <c r="E11" s="105">
        <v>147677</v>
      </c>
      <c r="F11" s="105"/>
      <c r="G11" s="105">
        <f>+E11+4196</f>
        <v>151873</v>
      </c>
      <c r="H11" s="105"/>
      <c r="I11" s="105">
        <f>+G11-E11</f>
        <v>4196</v>
      </c>
      <c r="J11" s="75" t="s">
        <v>65</v>
      </c>
    </row>
    <row r="13" spans="1:10">
      <c r="B13" s="75" t="s">
        <v>63</v>
      </c>
      <c r="C13" s="75">
        <v>2.5</v>
      </c>
      <c r="E13" s="75">
        <v>3</v>
      </c>
      <c r="G13" s="75">
        <v>3</v>
      </c>
      <c r="I13" s="75">
        <v>3</v>
      </c>
    </row>
    <row r="15" spans="1:10" s="103" customFormat="1" ht="15">
      <c r="B15" s="103" t="s">
        <v>64</v>
      </c>
      <c r="C15" s="102">
        <f>+C11/C13</f>
        <v>87449.879111111164</v>
      </c>
      <c r="D15" s="102"/>
      <c r="E15" s="102">
        <f>+E11/E13</f>
        <v>49225.666666666664</v>
      </c>
      <c r="F15" s="102"/>
      <c r="G15" s="102">
        <f>+G11/G13</f>
        <v>50624.333333333336</v>
      </c>
      <c r="H15" s="102"/>
      <c r="I15" s="102">
        <f>+I11/I13</f>
        <v>1398.6666666666667</v>
      </c>
    </row>
    <row r="18" spans="2:2">
      <c r="B18" s="75" t="s">
        <v>66</v>
      </c>
    </row>
    <row r="35" spans="2:18" s="21" customFormat="1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 spans="2:18" s="21" customFormat="1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</row>
    <row r="37" spans="2:18" s="21" customFormat="1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pans="2:18" s="21" customFormat="1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 spans="2:18" s="21" customForma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2:18" s="21" customFormat="1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 spans="2:18" s="21" customFormat="1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2:18" s="21" customFormat="1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2:18" s="21" customFormat="1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2:18" s="21" customFormat="1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2:18" s="21" customFormat="1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</row>
    <row r="46" spans="2:18" s="21" customFormat="1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7" spans="2:18" s="21" customFormat="1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2:18" s="21" customFormat="1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</row>
    <row r="49" spans="1:18" s="21" customFormat="1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</row>
    <row r="50" spans="1:18" s="21" customFormat="1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</row>
    <row r="51" spans="1:18" s="98" customFormat="1">
      <c r="A51" s="107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</row>
    <row r="52" spans="1:18" s="98" customFormat="1">
      <c r="A52" s="107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</row>
    <row r="53" spans="1:18" s="98" customFormat="1">
      <c r="A53" s="107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</row>
    <row r="54" spans="1:18" s="98" customFormat="1">
      <c r="A54" s="107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</row>
    <row r="55" spans="1:18" s="98" customFormat="1">
      <c r="A55" s="10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</row>
    <row r="56" spans="1:18" s="98" customFormat="1">
      <c r="A56" s="10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</row>
    <row r="57" spans="1:18" s="98" customFormat="1">
      <c r="A57" s="107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</row>
    <row r="58" spans="1:18" s="98" customFormat="1">
      <c r="A58" s="107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</row>
    <row r="59" spans="1:18" s="98" customFormat="1">
      <c r="A59" s="107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</row>
    <row r="60" spans="1:18" s="98" customFormat="1">
      <c r="A60" s="107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</row>
    <row r="61" spans="1:18" s="98" customFormat="1">
      <c r="A61" s="107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</row>
    <row r="62" spans="1:18" s="98" customFormat="1">
      <c r="A62" s="107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</row>
    <row r="63" spans="1:18" s="98" customFormat="1">
      <c r="A63" s="107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</row>
    <row r="64" spans="1:18" s="98" customFormat="1">
      <c r="A64" s="107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</row>
    <row r="65" spans="1:18" s="98" customFormat="1">
      <c r="A65" s="107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</row>
    <row r="66" spans="1:18" s="98" customFormat="1">
      <c r="A66" s="107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</row>
    <row r="67" spans="1:18" s="98" customFormat="1">
      <c r="A67" s="107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</row>
    <row r="68" spans="1:18" s="98" customFormat="1">
      <c r="A68" s="107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</row>
    <row r="69" spans="1:18" s="98" customFormat="1">
      <c r="A69" s="107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</row>
    <row r="70" spans="1:18" s="98" customFormat="1">
      <c r="A70" s="107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</row>
    <row r="71" spans="1:18" s="98" customFormat="1">
      <c r="A71" s="107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</row>
    <row r="72" spans="1:18" s="98" customFormat="1">
      <c r="A72" s="107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</row>
    <row r="73" spans="1:18" s="98" customFormat="1">
      <c r="A73" s="107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</row>
    <row r="74" spans="1:18" s="98" customFormat="1">
      <c r="A74" s="107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</row>
    <row r="75" spans="1:18" s="98" customFormat="1">
      <c r="A75" s="107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</row>
    <row r="76" spans="1:18" s="98" customFormat="1">
      <c r="A76" s="107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</row>
    <row r="77" spans="1:18" s="98" customFormat="1">
      <c r="A77" s="107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</row>
    <row r="78" spans="1:18" s="98" customFormat="1">
      <c r="A78" s="107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</row>
    <row r="79" spans="1:18" s="98" customFormat="1">
      <c r="A79" s="107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</row>
    <row r="80" spans="1:18" s="98" customFormat="1">
      <c r="A80" s="107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</row>
    <row r="81" spans="1:18" s="98" customFormat="1">
      <c r="A81" s="107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</row>
    <row r="82" spans="1:18" s="98" customFormat="1">
      <c r="A82" s="107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</row>
    <row r="83" spans="1:18" s="98" customFormat="1">
      <c r="A83" s="107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</row>
    <row r="84" spans="1:18" s="98" customFormat="1">
      <c r="A84" s="107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</row>
    <row r="85" spans="1:18" s="98" customFormat="1">
      <c r="A85" s="107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</row>
  </sheetData>
  <printOptions horizontalCentered="1"/>
  <pageMargins left="0.25" right="0" top="0.25" bottom="0.5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D1F5-8443-4973-86FE-1A5D7882A8EA}">
  <sheetPr>
    <tabColor theme="6" tint="0.39997558519241921"/>
    <pageSetUpPr fitToPage="1"/>
  </sheetPr>
  <dimension ref="A1:W47"/>
  <sheetViews>
    <sheetView showGridLines="0" view="pageBreakPreview" zoomScaleNormal="100" zoomScaleSheetLayoutView="100" workbookViewId="0">
      <selection activeCell="M62" sqref="M62"/>
    </sheetView>
  </sheetViews>
  <sheetFormatPr defaultColWidth="9" defaultRowHeight="13.5"/>
  <cols>
    <col min="1" max="1" width="5.375" style="110" customWidth="1"/>
    <col min="2" max="2" width="29.125" style="110" customWidth="1"/>
    <col min="3" max="3" width="9" style="110" bestFit="1" customWidth="1"/>
    <col min="4" max="4" width="0.625" style="110" customWidth="1"/>
    <col min="5" max="5" width="10" style="110" bestFit="1" customWidth="1"/>
    <col min="6" max="6" width="0.625" style="110" customWidth="1"/>
    <col min="7" max="7" width="11" style="110" bestFit="1" customWidth="1"/>
    <col min="8" max="8" width="0.625" style="110" customWidth="1"/>
    <col min="9" max="9" width="14.125" style="110" bestFit="1" customWidth="1"/>
    <col min="10" max="10" width="0.625" style="110" customWidth="1"/>
    <col min="11" max="11" width="8.375" style="110" bestFit="1" customWidth="1"/>
    <col min="12" max="12" width="0.625" style="110" customWidth="1"/>
    <col min="13" max="13" width="11.125" style="110" bestFit="1" customWidth="1"/>
    <col min="14" max="14" width="0.625" style="110" customWidth="1"/>
    <col min="15" max="15" width="13.125" style="110" bestFit="1" customWidth="1"/>
    <col min="16" max="16" width="0.625" style="110" customWidth="1"/>
    <col min="17" max="17" width="8" style="110" bestFit="1" customWidth="1"/>
    <col min="18" max="18" width="0.625" style="110" customWidth="1"/>
    <col min="19" max="19" width="12.375" style="110" bestFit="1" customWidth="1"/>
    <col min="20" max="20" width="0.625" style="110" customWidth="1"/>
    <col min="21" max="21" width="12.125" style="110" customWidth="1"/>
    <col min="22" max="22" width="1.25" style="110" customWidth="1"/>
    <col min="23" max="23" width="11.125" style="110" bestFit="1" customWidth="1"/>
    <col min="24" max="16384" width="9" style="110"/>
  </cols>
  <sheetData>
    <row r="1" spans="1:23" ht="23.25">
      <c r="A1" s="66" t="s">
        <v>16</v>
      </c>
      <c r="W1" s="111"/>
    </row>
    <row r="2" spans="1:23" ht="23.25">
      <c r="A2" s="66" t="s">
        <v>17</v>
      </c>
    </row>
    <row r="3" spans="1:23" ht="23.25">
      <c r="A3" s="66" t="s">
        <v>68</v>
      </c>
    </row>
    <row r="4" spans="1:23" ht="23.25">
      <c r="A4" s="66" t="s">
        <v>18</v>
      </c>
    </row>
    <row r="6" spans="1:23" ht="15">
      <c r="B6" s="112"/>
      <c r="C6" s="113"/>
      <c r="D6" s="112"/>
      <c r="E6" s="113"/>
      <c r="F6" s="112"/>
      <c r="G6" s="113"/>
      <c r="H6" s="112"/>
      <c r="I6" s="114"/>
      <c r="J6" s="112"/>
      <c r="K6" s="115"/>
      <c r="L6" s="112"/>
      <c r="M6" s="115"/>
      <c r="N6" s="112"/>
      <c r="O6" s="116"/>
      <c r="P6" s="112"/>
      <c r="Q6" s="116"/>
      <c r="R6" s="112"/>
      <c r="S6" s="117"/>
      <c r="T6" s="112"/>
      <c r="U6" s="118"/>
      <c r="V6" s="7"/>
      <c r="W6" s="119"/>
    </row>
    <row r="8" spans="1:23" ht="45">
      <c r="A8" s="120" t="s">
        <v>1</v>
      </c>
      <c r="B8" s="121"/>
      <c r="C8" s="122" t="s">
        <v>69</v>
      </c>
      <c r="D8" s="123"/>
      <c r="E8" s="124" t="s">
        <v>70</v>
      </c>
      <c r="F8" s="123"/>
      <c r="G8" s="125" t="s">
        <v>71</v>
      </c>
      <c r="H8" s="123"/>
      <c r="I8" s="122" t="s">
        <v>72</v>
      </c>
      <c r="J8" s="123"/>
      <c r="K8" s="124" t="s">
        <v>73</v>
      </c>
      <c r="L8" s="123"/>
      <c r="M8" s="125" t="s">
        <v>74</v>
      </c>
      <c r="N8" s="123"/>
      <c r="O8" s="122" t="s">
        <v>75</v>
      </c>
      <c r="P8" s="123"/>
      <c r="Q8" s="124" t="s">
        <v>76</v>
      </c>
      <c r="R8" s="123"/>
      <c r="S8" s="125" t="s">
        <v>77</v>
      </c>
      <c r="T8" s="123"/>
      <c r="U8" s="126" t="s">
        <v>78</v>
      </c>
      <c r="V8" s="123"/>
      <c r="W8" s="126" t="s">
        <v>79</v>
      </c>
    </row>
    <row r="9" spans="1:23" ht="15">
      <c r="B9" s="181" t="s">
        <v>80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</row>
    <row r="10" spans="1:23" ht="15">
      <c r="A10" s="127">
        <v>1</v>
      </c>
      <c r="B10" s="110" t="s">
        <v>81</v>
      </c>
      <c r="C10" s="128">
        <v>1090.333142857143</v>
      </c>
      <c r="D10" s="129"/>
      <c r="E10" s="130">
        <f>+'Present vs Proposed rates'!H13</f>
        <v>28.63</v>
      </c>
      <c r="F10" s="129"/>
      <c r="G10" s="131">
        <f>+C10*E10</f>
        <v>31216.237880000004</v>
      </c>
      <c r="H10" s="128"/>
      <c r="I10" s="128">
        <v>13485362.247412523</v>
      </c>
      <c r="J10" s="129"/>
      <c r="K10" s="130">
        <f>+'Present vs Proposed rates'!H22</f>
        <v>5.08</v>
      </c>
      <c r="L10" s="129"/>
      <c r="M10" s="131">
        <f>+I10*K10/1000</f>
        <v>68505.640216855609</v>
      </c>
      <c r="N10" s="129"/>
      <c r="O10" s="128">
        <v>187673.15671879984</v>
      </c>
      <c r="P10" s="129"/>
      <c r="Q10" s="130">
        <f>+'Present vs Proposed rates'!H23</f>
        <v>3.48</v>
      </c>
      <c r="R10" s="129"/>
      <c r="S10" s="131">
        <f>+Q10*O10/1000</f>
        <v>653.10258538142352</v>
      </c>
      <c r="T10" s="129"/>
      <c r="U10" s="131">
        <v>0</v>
      </c>
      <c r="V10" s="129"/>
      <c r="W10" s="132">
        <f>-U10+S10+M10+G10</f>
        <v>100374.98068223703</v>
      </c>
    </row>
    <row r="11" spans="1:23" ht="15">
      <c r="A11" s="127">
        <v>2</v>
      </c>
      <c r="B11" s="110" t="s">
        <v>82</v>
      </c>
      <c r="C11" s="128">
        <v>325.16966666666667</v>
      </c>
      <c r="D11" s="129"/>
      <c r="E11" s="130">
        <f>+'Present vs Proposed rates'!H14</f>
        <v>57.25</v>
      </c>
      <c r="F11" s="129"/>
      <c r="G11" s="131">
        <f t="shared" ref="G11:G21" si="0">+C11*E11</f>
        <v>18615.963416666666</v>
      </c>
      <c r="H11" s="128"/>
      <c r="I11" s="128">
        <v>8484625.4312469177</v>
      </c>
      <c r="J11" s="129"/>
      <c r="K11" s="130">
        <f>+$K$10</f>
        <v>5.08</v>
      </c>
      <c r="L11" s="129"/>
      <c r="M11" s="131">
        <f t="shared" ref="M11:M17" si="1">+I11*K11/1000</f>
        <v>43101.897190734344</v>
      </c>
      <c r="N11" s="129"/>
      <c r="O11" s="128">
        <v>2720130.8649856374</v>
      </c>
      <c r="P11" s="129"/>
      <c r="Q11" s="130">
        <f>+$Q$10</f>
        <v>3.48</v>
      </c>
      <c r="R11" s="129"/>
      <c r="S11" s="131">
        <f t="shared" ref="S11:S17" si="2">+Q11*O11/1000</f>
        <v>9466.0554101500184</v>
      </c>
      <c r="T11" s="129"/>
      <c r="U11" s="131">
        <v>0</v>
      </c>
      <c r="V11" s="129"/>
      <c r="W11" s="132">
        <f>-U11+S11+M11+G11</f>
        <v>71183.916017551033</v>
      </c>
    </row>
    <row r="12" spans="1:23" ht="15">
      <c r="A12" s="127">
        <v>3</v>
      </c>
      <c r="B12" s="110" t="s">
        <v>83</v>
      </c>
      <c r="C12" s="128">
        <v>591.56666666666672</v>
      </c>
      <c r="D12" s="129"/>
      <c r="E12" s="130">
        <f>+'Present vs Proposed rates'!H15</f>
        <v>91.6</v>
      </c>
      <c r="F12" s="129"/>
      <c r="G12" s="131">
        <f t="shared" si="0"/>
        <v>54187.506666666668</v>
      </c>
      <c r="H12" s="128"/>
      <c r="I12" s="128">
        <v>19467671.266633827</v>
      </c>
      <c r="J12" s="129"/>
      <c r="K12" s="130">
        <f t="shared" ref="K12:K17" si="3">+$K$10</f>
        <v>5.08</v>
      </c>
      <c r="L12" s="129"/>
      <c r="M12" s="131">
        <f t="shared" si="1"/>
        <v>98895.770034499845</v>
      </c>
      <c r="N12" s="129"/>
      <c r="O12" s="128">
        <v>32132004.46856048</v>
      </c>
      <c r="P12" s="129"/>
      <c r="Q12" s="130">
        <f t="shared" ref="Q12:Q17" si="4">+$Q$10</f>
        <v>3.48</v>
      </c>
      <c r="R12" s="129"/>
      <c r="S12" s="131">
        <f t="shared" si="2"/>
        <v>111819.37555059047</v>
      </c>
      <c r="T12" s="129"/>
      <c r="U12" s="131">
        <v>0</v>
      </c>
      <c r="V12" s="129"/>
      <c r="W12" s="132">
        <f t="shared" ref="W12:W21" si="5">-U12+S12+M12+G12</f>
        <v>264902.65225175698</v>
      </c>
    </row>
    <row r="13" spans="1:23" ht="15">
      <c r="A13" s="127">
        <v>4</v>
      </c>
      <c r="B13" s="110" t="s">
        <v>84</v>
      </c>
      <c r="C13" s="128">
        <v>96</v>
      </c>
      <c r="D13" s="129"/>
      <c r="E13" s="130">
        <f>+'Present vs Proposed rates'!H16</f>
        <v>171.75</v>
      </c>
      <c r="F13" s="129"/>
      <c r="G13" s="131">
        <f t="shared" si="0"/>
        <v>16488</v>
      </c>
      <c r="H13" s="128"/>
      <c r="I13" s="128">
        <v>4991446.5253819618</v>
      </c>
      <c r="J13" s="129"/>
      <c r="K13" s="130">
        <f t="shared" si="3"/>
        <v>5.08</v>
      </c>
      <c r="L13" s="129"/>
      <c r="M13" s="131">
        <f t="shared" si="1"/>
        <v>25356.548348940363</v>
      </c>
      <c r="N13" s="129"/>
      <c r="O13" s="128">
        <v>16306038.940312799</v>
      </c>
      <c r="P13" s="129"/>
      <c r="Q13" s="130">
        <f t="shared" si="4"/>
        <v>3.48</v>
      </c>
      <c r="R13" s="129"/>
      <c r="S13" s="131">
        <f t="shared" si="2"/>
        <v>56745.015512288541</v>
      </c>
      <c r="T13" s="129"/>
      <c r="U13" s="131">
        <v>0</v>
      </c>
      <c r="V13" s="129"/>
      <c r="W13" s="132">
        <f t="shared" si="5"/>
        <v>98589.563861228904</v>
      </c>
    </row>
    <row r="14" spans="1:23" ht="15">
      <c r="A14" s="127">
        <v>5</v>
      </c>
      <c r="B14" s="110" t="s">
        <v>85</v>
      </c>
      <c r="C14" s="128">
        <v>13.032999999999998</v>
      </c>
      <c r="D14" s="129"/>
      <c r="E14" s="130">
        <f>+'Present vs Proposed rates'!H11</f>
        <v>11.45</v>
      </c>
      <c r="F14" s="129"/>
      <c r="G14" s="131">
        <f t="shared" si="0"/>
        <v>149.22784999999996</v>
      </c>
      <c r="H14" s="128"/>
      <c r="I14" s="128">
        <v>0</v>
      </c>
      <c r="J14" s="129"/>
      <c r="K14" s="130">
        <f t="shared" si="3"/>
        <v>5.08</v>
      </c>
      <c r="L14" s="129"/>
      <c r="M14" s="131">
        <f t="shared" si="1"/>
        <v>0</v>
      </c>
      <c r="N14" s="129"/>
      <c r="O14" s="128">
        <v>0</v>
      </c>
      <c r="P14" s="129"/>
      <c r="Q14" s="130">
        <f t="shared" si="4"/>
        <v>3.48</v>
      </c>
      <c r="R14" s="129"/>
      <c r="S14" s="131">
        <f t="shared" si="2"/>
        <v>0</v>
      </c>
      <c r="T14" s="129"/>
      <c r="U14" s="131">
        <v>0</v>
      </c>
      <c r="V14" s="129"/>
      <c r="W14" s="132">
        <f t="shared" si="5"/>
        <v>149.22784999999996</v>
      </c>
    </row>
    <row r="15" spans="1:23" ht="15">
      <c r="A15" s="127">
        <v>6</v>
      </c>
      <c r="B15" s="110" t="s">
        <v>86</v>
      </c>
      <c r="C15" s="128">
        <v>36</v>
      </c>
      <c r="D15" s="129"/>
      <c r="E15" s="130">
        <f>+'Present vs Proposed rates'!H17</f>
        <v>286.25</v>
      </c>
      <c r="F15" s="129"/>
      <c r="G15" s="131">
        <f t="shared" si="0"/>
        <v>10305</v>
      </c>
      <c r="H15" s="128"/>
      <c r="I15" s="128">
        <v>2609546.5746673248</v>
      </c>
      <c r="J15" s="129"/>
      <c r="K15" s="130">
        <f t="shared" si="3"/>
        <v>5.08</v>
      </c>
      <c r="L15" s="129"/>
      <c r="M15" s="131">
        <f t="shared" si="1"/>
        <v>13256.49659931001</v>
      </c>
      <c r="N15" s="129"/>
      <c r="O15" s="128">
        <v>970006.38365783589</v>
      </c>
      <c r="P15" s="129"/>
      <c r="Q15" s="130">
        <f t="shared" si="4"/>
        <v>3.48</v>
      </c>
      <c r="R15" s="129"/>
      <c r="S15" s="131">
        <f t="shared" si="2"/>
        <v>3375.6222151292686</v>
      </c>
      <c r="T15" s="129"/>
      <c r="U15" s="131">
        <v>0</v>
      </c>
      <c r="V15" s="129"/>
      <c r="W15" s="132">
        <f t="shared" si="5"/>
        <v>26937.11881443928</v>
      </c>
    </row>
    <row r="16" spans="1:23" ht="15">
      <c r="A16" s="127">
        <v>7</v>
      </c>
      <c r="B16" s="110" t="s">
        <v>87</v>
      </c>
      <c r="C16" s="128">
        <v>64033.258999999904</v>
      </c>
      <c r="D16" s="129"/>
      <c r="E16" s="130">
        <f>+'Present vs Proposed rates'!H11</f>
        <v>11.45</v>
      </c>
      <c r="F16" s="129"/>
      <c r="G16" s="131">
        <f t="shared" si="0"/>
        <v>733180.81554999889</v>
      </c>
      <c r="H16" s="128"/>
      <c r="I16" s="128">
        <v>236083753.08035409</v>
      </c>
      <c r="J16" s="129"/>
      <c r="K16" s="130">
        <f t="shared" si="3"/>
        <v>5.08</v>
      </c>
      <c r="L16" s="129"/>
      <c r="M16" s="131">
        <f t="shared" si="1"/>
        <v>1199305.4656481987</v>
      </c>
      <c r="N16" s="129"/>
      <c r="O16" s="128">
        <v>630414.93775933597</v>
      </c>
      <c r="P16" s="129"/>
      <c r="Q16" s="130">
        <f t="shared" si="4"/>
        <v>3.48</v>
      </c>
      <c r="R16" s="129"/>
      <c r="S16" s="131">
        <f t="shared" si="2"/>
        <v>2193.8439834024894</v>
      </c>
      <c r="T16" s="129"/>
      <c r="U16" s="131">
        <v>0</v>
      </c>
      <c r="V16" s="129"/>
      <c r="W16" s="132">
        <f t="shared" si="5"/>
        <v>1934680.1251816</v>
      </c>
    </row>
    <row r="17" spans="1:23" ht="15">
      <c r="A17" s="127">
        <v>8</v>
      </c>
      <c r="B17" s="110" t="s">
        <v>88</v>
      </c>
      <c r="C17" s="128">
        <v>40.799999999999997</v>
      </c>
      <c r="D17" s="129"/>
      <c r="E17" s="130">
        <f>+'Present vs Proposed rates'!H18</f>
        <v>572.5</v>
      </c>
      <c r="F17" s="129"/>
      <c r="G17" s="131">
        <f t="shared" si="0"/>
        <v>23358</v>
      </c>
      <c r="H17" s="128"/>
      <c r="I17" s="128">
        <v>3206998.5214391337</v>
      </c>
      <c r="J17" s="129"/>
      <c r="K17" s="130">
        <f t="shared" si="3"/>
        <v>5.08</v>
      </c>
      <c r="L17" s="129"/>
      <c r="M17" s="131">
        <f t="shared" si="1"/>
        <v>16291.5524889108</v>
      </c>
      <c r="N17" s="129"/>
      <c r="O17" s="128">
        <v>39145308.011490583</v>
      </c>
      <c r="P17" s="129"/>
      <c r="Q17" s="130">
        <f t="shared" si="4"/>
        <v>3.48</v>
      </c>
      <c r="R17" s="129"/>
      <c r="S17" s="131">
        <f t="shared" si="2"/>
        <v>136225.67187998723</v>
      </c>
      <c r="T17" s="129"/>
      <c r="U17" s="131">
        <v>0</v>
      </c>
      <c r="V17" s="129"/>
      <c r="W17" s="132">
        <f t="shared" si="5"/>
        <v>175875.22436889802</v>
      </c>
    </row>
    <row r="18" spans="1:23" ht="15">
      <c r="A18" s="127">
        <v>9</v>
      </c>
      <c r="B18" s="133" t="s">
        <v>89</v>
      </c>
      <c r="C18" s="128">
        <v>3300</v>
      </c>
      <c r="D18" s="129"/>
      <c r="E18" s="130">
        <f>+'Present vs Proposed rates'!H31</f>
        <v>7.4</v>
      </c>
      <c r="F18" s="129"/>
      <c r="G18" s="131">
        <f t="shared" si="0"/>
        <v>24420</v>
      </c>
      <c r="H18" s="128"/>
      <c r="I18" s="128">
        <v>0</v>
      </c>
      <c r="J18" s="129"/>
      <c r="K18" s="130">
        <v>0</v>
      </c>
      <c r="L18" s="129"/>
      <c r="M18" s="130">
        <v>0</v>
      </c>
      <c r="N18" s="129"/>
      <c r="O18" s="128">
        <v>0</v>
      </c>
      <c r="P18" s="129"/>
      <c r="Q18" s="130">
        <v>0</v>
      </c>
      <c r="R18" s="129"/>
      <c r="S18" s="131">
        <v>0</v>
      </c>
      <c r="T18" s="129"/>
      <c r="U18" s="131">
        <v>0</v>
      </c>
      <c r="V18" s="129"/>
      <c r="W18" s="132">
        <f t="shared" si="5"/>
        <v>24420</v>
      </c>
    </row>
    <row r="19" spans="1:23" ht="15">
      <c r="A19" s="127">
        <v>10</v>
      </c>
      <c r="B19" s="133" t="s">
        <v>90</v>
      </c>
      <c r="C19" s="128">
        <v>232.36666666666679</v>
      </c>
      <c r="D19" s="129"/>
      <c r="E19" s="130">
        <f>+'Present vs Proposed rates'!H32</f>
        <v>33.5</v>
      </c>
      <c r="F19" s="129"/>
      <c r="G19" s="131">
        <f t="shared" si="0"/>
        <v>7784.2833333333374</v>
      </c>
      <c r="H19" s="128"/>
      <c r="I19" s="128">
        <v>0</v>
      </c>
      <c r="J19" s="129"/>
      <c r="K19" s="130">
        <v>0</v>
      </c>
      <c r="L19" s="129"/>
      <c r="M19" s="130">
        <v>0</v>
      </c>
      <c r="N19" s="129"/>
      <c r="O19" s="128">
        <v>0</v>
      </c>
      <c r="P19" s="129"/>
      <c r="Q19" s="130">
        <v>0</v>
      </c>
      <c r="R19" s="129"/>
      <c r="S19" s="131">
        <v>0</v>
      </c>
      <c r="T19" s="129"/>
      <c r="U19" s="131">
        <v>0</v>
      </c>
      <c r="V19" s="129"/>
      <c r="W19" s="132">
        <f t="shared" si="5"/>
        <v>7784.2833333333374</v>
      </c>
    </row>
    <row r="20" spans="1:23" s="140" customFormat="1" ht="15">
      <c r="A20" s="127">
        <v>11</v>
      </c>
      <c r="B20" s="134" t="s">
        <v>91</v>
      </c>
      <c r="C20" s="135">
        <f>12*221</f>
        <v>2652</v>
      </c>
      <c r="D20" s="136"/>
      <c r="E20" s="137">
        <f>+'Present vs Proposed rates'!H33</f>
        <v>3.33</v>
      </c>
      <c r="F20" s="136"/>
      <c r="G20" s="138">
        <f>+C20*E20</f>
        <v>8831.16</v>
      </c>
      <c r="H20" s="135"/>
      <c r="I20" s="128">
        <v>0</v>
      </c>
      <c r="J20" s="136"/>
      <c r="K20" s="137">
        <v>0</v>
      </c>
      <c r="L20" s="136"/>
      <c r="M20" s="137">
        <v>0</v>
      </c>
      <c r="N20" s="136"/>
      <c r="O20" s="128">
        <v>0</v>
      </c>
      <c r="P20" s="136"/>
      <c r="Q20" s="137">
        <v>0</v>
      </c>
      <c r="R20" s="136"/>
      <c r="S20" s="138">
        <v>0</v>
      </c>
      <c r="T20" s="136"/>
      <c r="U20" s="138">
        <v>0</v>
      </c>
      <c r="V20" s="136"/>
      <c r="W20" s="139">
        <f t="shared" si="5"/>
        <v>8831.16</v>
      </c>
    </row>
    <row r="21" spans="1:23" ht="15">
      <c r="A21" s="127">
        <v>12</v>
      </c>
      <c r="B21" s="133" t="s">
        <v>92</v>
      </c>
      <c r="C21" s="128">
        <v>358.00000000000085</v>
      </c>
      <c r="D21" s="129"/>
      <c r="E21" s="130">
        <f>+'Present vs Proposed rates'!H34</f>
        <v>33.5</v>
      </c>
      <c r="F21" s="129"/>
      <c r="G21" s="131">
        <f t="shared" si="0"/>
        <v>11993.000000000029</v>
      </c>
      <c r="H21" s="128"/>
      <c r="I21" s="128">
        <v>0</v>
      </c>
      <c r="J21" s="129"/>
      <c r="K21" s="130">
        <v>0</v>
      </c>
      <c r="L21" s="129"/>
      <c r="M21" s="130">
        <v>0</v>
      </c>
      <c r="N21" s="129"/>
      <c r="O21" s="128">
        <v>0</v>
      </c>
      <c r="P21" s="129"/>
      <c r="Q21" s="130">
        <v>0</v>
      </c>
      <c r="R21" s="129"/>
      <c r="S21" s="131">
        <v>0</v>
      </c>
      <c r="T21" s="129"/>
      <c r="U21" s="131">
        <v>0</v>
      </c>
      <c r="V21" s="129"/>
      <c r="W21" s="132">
        <f t="shared" si="5"/>
        <v>11993.000000000029</v>
      </c>
    </row>
    <row r="22" spans="1:23" ht="15.75" thickBot="1">
      <c r="A22" s="127">
        <v>13</v>
      </c>
      <c r="B22" s="141" t="s">
        <v>93</v>
      </c>
      <c r="C22" s="142">
        <f>SUM(C10:C21)</f>
        <v>72768.528142857045</v>
      </c>
      <c r="D22" s="143"/>
      <c r="E22" s="144"/>
      <c r="F22" s="143"/>
      <c r="G22" s="145">
        <f>SUM(G10:G21)</f>
        <v>940529.19469666563</v>
      </c>
      <c r="H22" s="146"/>
      <c r="I22" s="146">
        <f>SUM(I10:I21)</f>
        <v>288329403.64713579</v>
      </c>
      <c r="J22" s="143"/>
      <c r="K22" s="144"/>
      <c r="L22" s="143"/>
      <c r="M22" s="145">
        <f>SUM(M10:M21)</f>
        <v>1464713.3705274498</v>
      </c>
      <c r="N22" s="143"/>
      <c r="O22" s="147">
        <f>SUM(O10:O21)</f>
        <v>92091576.763485461</v>
      </c>
      <c r="P22" s="143"/>
      <c r="Q22" s="144"/>
      <c r="R22" s="143"/>
      <c r="S22" s="145">
        <f>SUM(S10:S21)</f>
        <v>320478.68713692942</v>
      </c>
      <c r="T22" s="143"/>
      <c r="U22" s="145">
        <f>SUM(U10:U21)</f>
        <v>0</v>
      </c>
      <c r="V22" s="143"/>
      <c r="W22" s="145">
        <f>SUM(W10:W21)</f>
        <v>2725721.2523610448</v>
      </c>
    </row>
    <row r="23" spans="1:23" ht="15.75" thickTop="1">
      <c r="A23" s="127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31"/>
      <c r="V23" s="129"/>
      <c r="W23" s="129"/>
    </row>
    <row r="24" spans="1:23" ht="45">
      <c r="A24" s="127"/>
      <c r="B24" s="121"/>
      <c r="C24" s="122" t="s">
        <v>69</v>
      </c>
      <c r="D24" s="123"/>
      <c r="E24" s="124" t="s">
        <v>70</v>
      </c>
      <c r="F24" s="123"/>
      <c r="G24" s="125" t="s">
        <v>71</v>
      </c>
      <c r="H24" s="123"/>
      <c r="I24" s="122" t="s">
        <v>72</v>
      </c>
      <c r="J24" s="123"/>
      <c r="K24" s="124" t="s">
        <v>73</v>
      </c>
      <c r="L24" s="123"/>
      <c r="M24" s="125" t="s">
        <v>74</v>
      </c>
      <c r="N24" s="123"/>
      <c r="O24" s="122" t="s">
        <v>75</v>
      </c>
      <c r="P24" s="123"/>
      <c r="Q24" s="124" t="s">
        <v>76</v>
      </c>
      <c r="R24" s="123"/>
      <c r="S24" s="125" t="s">
        <v>77</v>
      </c>
      <c r="T24" s="123"/>
      <c r="U24" s="126" t="s">
        <v>78</v>
      </c>
      <c r="V24" s="123"/>
      <c r="W24" s="126" t="s">
        <v>79</v>
      </c>
    </row>
    <row r="25" spans="1:23" ht="15">
      <c r="A25" s="127"/>
      <c r="B25" s="181" t="s">
        <v>94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</row>
    <row r="26" spans="1:23" ht="15">
      <c r="A26" s="127">
        <v>14</v>
      </c>
      <c r="B26" s="110" t="s">
        <v>81</v>
      </c>
      <c r="C26" s="128">
        <v>159.4674285714286</v>
      </c>
      <c r="D26" s="129"/>
      <c r="E26" s="130">
        <f t="shared" ref="E26:E33" si="6">+E10</f>
        <v>28.63</v>
      </c>
      <c r="F26" s="129"/>
      <c r="G26" s="131">
        <f t="shared" ref="G26:G33" si="7">+C26*E26</f>
        <v>4565.5524800000003</v>
      </c>
      <c r="H26" s="128"/>
      <c r="I26" s="128">
        <v>1904413</v>
      </c>
      <c r="J26" s="129"/>
      <c r="K26" s="130">
        <f>+'Present vs Proposed rates'!H22</f>
        <v>5.08</v>
      </c>
      <c r="L26" s="129"/>
      <c r="M26" s="131">
        <f>+I26*K26/1000</f>
        <v>9674.4180400000005</v>
      </c>
      <c r="N26" s="129"/>
      <c r="O26" s="128">
        <v>17900</v>
      </c>
      <c r="P26" s="129"/>
      <c r="Q26" s="130">
        <f>+'Present vs Proposed rates'!H23</f>
        <v>3.48</v>
      </c>
      <c r="R26" s="129"/>
      <c r="S26" s="131">
        <f>+O26*Q26/1000</f>
        <v>62.292000000000002</v>
      </c>
      <c r="T26" s="129"/>
      <c r="U26" s="131">
        <v>0</v>
      </c>
      <c r="V26" s="129"/>
      <c r="W26" s="132">
        <f>-U26+S26+M26+G26</f>
        <v>14302.26252</v>
      </c>
    </row>
    <row r="27" spans="1:23" ht="15">
      <c r="A27" s="127">
        <v>15</v>
      </c>
      <c r="B27" s="110" t="s">
        <v>82</v>
      </c>
      <c r="C27" s="128">
        <v>60</v>
      </c>
      <c r="D27" s="129"/>
      <c r="E27" s="130">
        <f t="shared" si="6"/>
        <v>57.25</v>
      </c>
      <c r="F27" s="129"/>
      <c r="G27" s="131">
        <f t="shared" si="7"/>
        <v>3435</v>
      </c>
      <c r="H27" s="128"/>
      <c r="I27" s="128">
        <v>3336000</v>
      </c>
      <c r="J27" s="129"/>
      <c r="K27" s="130">
        <f>+$K$26</f>
        <v>5.08</v>
      </c>
      <c r="L27" s="129"/>
      <c r="M27" s="131">
        <f t="shared" ref="M27:M33" si="8">+I27*K27/1000</f>
        <v>16946.88</v>
      </c>
      <c r="N27" s="129"/>
      <c r="O27" s="128">
        <v>518600</v>
      </c>
      <c r="P27" s="129"/>
      <c r="Q27" s="130">
        <f>+$Q$26</f>
        <v>3.48</v>
      </c>
      <c r="R27" s="129"/>
      <c r="S27" s="131">
        <f t="shared" ref="S27:S33" si="9">+O27*Q27/1000</f>
        <v>1804.7280000000001</v>
      </c>
      <c r="T27" s="129"/>
      <c r="U27" s="131">
        <v>0</v>
      </c>
      <c r="V27" s="129"/>
      <c r="W27" s="132">
        <f t="shared" ref="W27:W36" si="10">-U27+S27+M27+G27</f>
        <v>22186.608</v>
      </c>
    </row>
    <row r="28" spans="1:23" ht="15">
      <c r="A28" s="127">
        <v>16</v>
      </c>
      <c r="B28" s="110" t="s">
        <v>83</v>
      </c>
      <c r="C28" s="128">
        <v>60</v>
      </c>
      <c r="D28" s="129"/>
      <c r="E28" s="130">
        <f t="shared" si="6"/>
        <v>91.6</v>
      </c>
      <c r="F28" s="129"/>
      <c r="G28" s="131">
        <f t="shared" si="7"/>
        <v>5496</v>
      </c>
      <c r="H28" s="128"/>
      <c r="I28" s="128">
        <v>2348700</v>
      </c>
      <c r="J28" s="129"/>
      <c r="K28" s="130">
        <f t="shared" ref="K28:K33" si="11">+$K$26</f>
        <v>5.08</v>
      </c>
      <c r="L28" s="129"/>
      <c r="M28" s="131">
        <f t="shared" si="8"/>
        <v>11931.396000000001</v>
      </c>
      <c r="N28" s="129"/>
      <c r="O28" s="128">
        <v>146700</v>
      </c>
      <c r="P28" s="129"/>
      <c r="Q28" s="130">
        <f t="shared" ref="Q28:Q33" si="12">+$Q$26</f>
        <v>3.48</v>
      </c>
      <c r="R28" s="129"/>
      <c r="S28" s="131">
        <f t="shared" si="9"/>
        <v>510.51600000000002</v>
      </c>
      <c r="T28" s="129"/>
      <c r="U28" s="131">
        <v>0</v>
      </c>
      <c r="V28" s="129"/>
      <c r="W28" s="132">
        <f t="shared" si="10"/>
        <v>17937.912</v>
      </c>
    </row>
    <row r="29" spans="1:23" ht="15">
      <c r="A29" s="127">
        <v>17</v>
      </c>
      <c r="B29" s="110" t="s">
        <v>84</v>
      </c>
      <c r="C29" s="128">
        <v>0</v>
      </c>
      <c r="D29" s="129"/>
      <c r="E29" s="130">
        <f t="shared" si="6"/>
        <v>171.75</v>
      </c>
      <c r="F29" s="129"/>
      <c r="G29" s="131">
        <f t="shared" si="7"/>
        <v>0</v>
      </c>
      <c r="H29" s="128"/>
      <c r="I29" s="128">
        <v>0</v>
      </c>
      <c r="J29" s="129"/>
      <c r="K29" s="130">
        <f t="shared" si="11"/>
        <v>5.08</v>
      </c>
      <c r="L29" s="129"/>
      <c r="M29" s="131">
        <f t="shared" si="8"/>
        <v>0</v>
      </c>
      <c r="N29" s="129"/>
      <c r="O29" s="128">
        <v>0</v>
      </c>
      <c r="P29" s="129"/>
      <c r="Q29" s="130">
        <f t="shared" si="12"/>
        <v>3.48</v>
      </c>
      <c r="R29" s="129"/>
      <c r="S29" s="131">
        <f t="shared" si="9"/>
        <v>0</v>
      </c>
      <c r="T29" s="129"/>
      <c r="U29" s="131">
        <v>0</v>
      </c>
      <c r="V29" s="129"/>
      <c r="W29" s="132">
        <f t="shared" si="10"/>
        <v>0</v>
      </c>
    </row>
    <row r="30" spans="1:23" ht="15">
      <c r="A30" s="127">
        <v>18</v>
      </c>
      <c r="B30" s="110" t="s">
        <v>85</v>
      </c>
      <c r="C30" s="128">
        <v>6169.6670000000004</v>
      </c>
      <c r="D30" s="129"/>
      <c r="E30" s="130">
        <f t="shared" si="6"/>
        <v>11.45</v>
      </c>
      <c r="F30" s="129"/>
      <c r="G30" s="131">
        <f t="shared" si="7"/>
        <v>70642.687149999998</v>
      </c>
      <c r="H30" s="128"/>
      <c r="I30" s="128">
        <v>19154713.159101374</v>
      </c>
      <c r="J30" s="129"/>
      <c r="K30" s="130">
        <f t="shared" si="11"/>
        <v>5.08</v>
      </c>
      <c r="L30" s="129"/>
      <c r="M30" s="131">
        <f t="shared" si="8"/>
        <v>97305.942848234976</v>
      </c>
      <c r="N30" s="129"/>
      <c r="O30" s="128">
        <v>0</v>
      </c>
      <c r="P30" s="129"/>
      <c r="Q30" s="130">
        <f t="shared" si="12"/>
        <v>3.48</v>
      </c>
      <c r="R30" s="129"/>
      <c r="S30" s="131">
        <f t="shared" si="9"/>
        <v>0</v>
      </c>
      <c r="T30" s="129"/>
      <c r="U30" s="131">
        <v>0</v>
      </c>
      <c r="V30" s="129"/>
      <c r="W30" s="132">
        <f t="shared" si="10"/>
        <v>167948.62999823497</v>
      </c>
    </row>
    <row r="31" spans="1:23" ht="15">
      <c r="A31" s="127">
        <v>19</v>
      </c>
      <c r="B31" s="110" t="s">
        <v>86</v>
      </c>
      <c r="C31" s="128">
        <v>0</v>
      </c>
      <c r="D31" s="129"/>
      <c r="E31" s="130">
        <f t="shared" si="6"/>
        <v>286.25</v>
      </c>
      <c r="F31" s="129"/>
      <c r="G31" s="131">
        <f t="shared" si="7"/>
        <v>0</v>
      </c>
      <c r="H31" s="128"/>
      <c r="I31" s="128">
        <v>0</v>
      </c>
      <c r="J31" s="129"/>
      <c r="K31" s="130">
        <f t="shared" si="11"/>
        <v>5.08</v>
      </c>
      <c r="L31" s="129"/>
      <c r="M31" s="131">
        <f t="shared" si="8"/>
        <v>0</v>
      </c>
      <c r="N31" s="129"/>
      <c r="O31" s="128">
        <v>0</v>
      </c>
      <c r="P31" s="129"/>
      <c r="Q31" s="130">
        <f t="shared" si="12"/>
        <v>3.48</v>
      </c>
      <c r="R31" s="129"/>
      <c r="S31" s="131">
        <f t="shared" si="9"/>
        <v>0</v>
      </c>
      <c r="T31" s="129"/>
      <c r="U31" s="131">
        <v>0</v>
      </c>
      <c r="V31" s="129"/>
      <c r="W31" s="132">
        <f t="shared" si="10"/>
        <v>0</v>
      </c>
    </row>
    <row r="32" spans="1:23" ht="15">
      <c r="A32" s="127">
        <v>20</v>
      </c>
      <c r="B32" s="110" t="s">
        <v>87</v>
      </c>
      <c r="C32" s="128">
        <v>315.13299999999998</v>
      </c>
      <c r="D32" s="129"/>
      <c r="E32" s="130">
        <f t="shared" si="6"/>
        <v>11.45</v>
      </c>
      <c r="F32" s="129"/>
      <c r="G32" s="131">
        <f t="shared" si="7"/>
        <v>3608.2728499999994</v>
      </c>
      <c r="H32" s="128"/>
      <c r="I32" s="128">
        <v>869106.18982118298</v>
      </c>
      <c r="J32" s="129"/>
      <c r="K32" s="130">
        <f t="shared" si="11"/>
        <v>5.08</v>
      </c>
      <c r="L32" s="129"/>
      <c r="M32" s="131">
        <f t="shared" si="8"/>
        <v>4415.059444291609</v>
      </c>
      <c r="N32" s="129"/>
      <c r="O32" s="128">
        <v>0</v>
      </c>
      <c r="P32" s="129"/>
      <c r="Q32" s="130">
        <f t="shared" si="12"/>
        <v>3.48</v>
      </c>
      <c r="R32" s="129"/>
      <c r="S32" s="131">
        <f t="shared" si="9"/>
        <v>0</v>
      </c>
      <c r="T32" s="129"/>
      <c r="U32" s="131">
        <v>0</v>
      </c>
      <c r="V32" s="129"/>
      <c r="W32" s="132">
        <f t="shared" si="10"/>
        <v>8023.3322942916084</v>
      </c>
    </row>
    <row r="33" spans="1:23" ht="15">
      <c r="A33" s="127">
        <v>21</v>
      </c>
      <c r="B33" s="110" t="s">
        <v>88</v>
      </c>
      <c r="C33" s="128">
        <v>0</v>
      </c>
      <c r="D33" s="129"/>
      <c r="E33" s="130">
        <f t="shared" si="6"/>
        <v>572.5</v>
      </c>
      <c r="F33" s="129"/>
      <c r="G33" s="131">
        <f t="shared" si="7"/>
        <v>0</v>
      </c>
      <c r="H33" s="128"/>
      <c r="I33" s="128">
        <v>0</v>
      </c>
      <c r="J33" s="129"/>
      <c r="K33" s="130">
        <f t="shared" si="11"/>
        <v>5.08</v>
      </c>
      <c r="L33" s="129"/>
      <c r="M33" s="131">
        <f t="shared" si="8"/>
        <v>0</v>
      </c>
      <c r="N33" s="129"/>
      <c r="O33" s="128">
        <v>0</v>
      </c>
      <c r="P33" s="129"/>
      <c r="Q33" s="130">
        <f t="shared" si="12"/>
        <v>3.48</v>
      </c>
      <c r="R33" s="129"/>
      <c r="S33" s="131">
        <f t="shared" si="9"/>
        <v>0</v>
      </c>
      <c r="T33" s="129"/>
      <c r="U33" s="131">
        <v>0</v>
      </c>
      <c r="V33" s="129"/>
      <c r="W33" s="132">
        <f t="shared" si="10"/>
        <v>0</v>
      </c>
    </row>
    <row r="34" spans="1:23" ht="15">
      <c r="A34" s="127">
        <v>22</v>
      </c>
      <c r="B34" s="133" t="s">
        <v>89</v>
      </c>
      <c r="C34" s="128">
        <v>647.99999999999989</v>
      </c>
      <c r="D34" s="129"/>
      <c r="E34" s="130">
        <f>+'Present vs Proposed rates'!H31</f>
        <v>7.4</v>
      </c>
      <c r="F34" s="129"/>
      <c r="G34" s="131">
        <f>+C34*E34</f>
        <v>4795.2</v>
      </c>
      <c r="H34" s="128"/>
      <c r="I34" s="128">
        <v>0</v>
      </c>
      <c r="J34" s="129"/>
      <c r="K34" s="130">
        <v>0</v>
      </c>
      <c r="L34" s="129"/>
      <c r="M34" s="130">
        <v>0</v>
      </c>
      <c r="N34" s="129"/>
      <c r="O34" s="128">
        <v>0</v>
      </c>
      <c r="P34" s="129"/>
      <c r="Q34" s="130">
        <v>0</v>
      </c>
      <c r="R34" s="129"/>
      <c r="S34" s="131">
        <v>0</v>
      </c>
      <c r="T34" s="129"/>
      <c r="U34" s="131">
        <v>0</v>
      </c>
      <c r="V34" s="129"/>
      <c r="W34" s="132">
        <f t="shared" si="10"/>
        <v>4795.2</v>
      </c>
    </row>
    <row r="35" spans="1:23" ht="15">
      <c r="A35" s="127">
        <v>23</v>
      </c>
      <c r="B35" s="133" t="s">
        <v>90</v>
      </c>
      <c r="C35" s="128">
        <v>31.700000000000006</v>
      </c>
      <c r="D35" s="129"/>
      <c r="E35" s="130">
        <f>+'Present vs Proposed rates'!H32</f>
        <v>33.5</v>
      </c>
      <c r="F35" s="129"/>
      <c r="G35" s="131">
        <f t="shared" ref="G35:G36" si="13">+C35*E35</f>
        <v>1061.9500000000003</v>
      </c>
      <c r="H35" s="128"/>
      <c r="I35" s="128">
        <v>0</v>
      </c>
      <c r="J35" s="129"/>
      <c r="K35" s="130">
        <v>0</v>
      </c>
      <c r="L35" s="129"/>
      <c r="M35" s="130">
        <v>0</v>
      </c>
      <c r="N35" s="129"/>
      <c r="O35" s="128">
        <v>0</v>
      </c>
      <c r="P35" s="129"/>
      <c r="Q35" s="130">
        <v>0</v>
      </c>
      <c r="R35" s="129"/>
      <c r="S35" s="131">
        <v>0</v>
      </c>
      <c r="T35" s="129"/>
      <c r="U35" s="131">
        <v>0</v>
      </c>
      <c r="V35" s="129"/>
      <c r="W35" s="132">
        <f t="shared" si="10"/>
        <v>1061.9500000000003</v>
      </c>
    </row>
    <row r="36" spans="1:23" ht="15">
      <c r="A36" s="127">
        <v>24</v>
      </c>
      <c r="B36" s="133" t="s">
        <v>92</v>
      </c>
      <c r="C36" s="128">
        <v>79.699999999999918</v>
      </c>
      <c r="D36" s="129"/>
      <c r="E36" s="130">
        <f>+'Present vs Proposed rates'!H34</f>
        <v>33.5</v>
      </c>
      <c r="F36" s="129"/>
      <c r="G36" s="131">
        <f t="shared" si="13"/>
        <v>2669.9499999999971</v>
      </c>
      <c r="H36" s="128"/>
      <c r="I36" s="128">
        <v>0</v>
      </c>
      <c r="J36" s="129"/>
      <c r="K36" s="130">
        <v>0</v>
      </c>
      <c r="L36" s="129"/>
      <c r="M36" s="130">
        <v>0</v>
      </c>
      <c r="N36" s="129"/>
      <c r="O36" s="128">
        <v>0</v>
      </c>
      <c r="P36" s="129"/>
      <c r="Q36" s="130">
        <v>0</v>
      </c>
      <c r="R36" s="129"/>
      <c r="S36" s="131">
        <v>0</v>
      </c>
      <c r="T36" s="129"/>
      <c r="U36" s="131">
        <v>0</v>
      </c>
      <c r="V36" s="129"/>
      <c r="W36" s="132">
        <f t="shared" si="10"/>
        <v>2669.9499999999971</v>
      </c>
    </row>
    <row r="37" spans="1:23" ht="15.75" thickBot="1">
      <c r="A37" s="127">
        <v>25</v>
      </c>
      <c r="B37" s="141" t="s">
        <v>93</v>
      </c>
      <c r="C37" s="146">
        <f>SUM(C26:C36)</f>
        <v>7523.6674285714289</v>
      </c>
      <c r="D37" s="143"/>
      <c r="E37" s="144"/>
      <c r="F37" s="143"/>
      <c r="G37" s="145">
        <f>SUM(G26:G36)</f>
        <v>96274.612479999982</v>
      </c>
      <c r="H37" s="146"/>
      <c r="I37" s="146">
        <f>+SUM(I26:I36)</f>
        <v>27612932.348922558</v>
      </c>
      <c r="J37" s="143"/>
      <c r="K37" s="144"/>
      <c r="L37" s="143"/>
      <c r="M37" s="145">
        <f>SUM(M26:M36)</f>
        <v>140273.6963325266</v>
      </c>
      <c r="N37" s="143"/>
      <c r="O37" s="146">
        <f>+SUM(O26:O36)</f>
        <v>683200</v>
      </c>
      <c r="P37" s="143"/>
      <c r="Q37" s="144"/>
      <c r="R37" s="143"/>
      <c r="S37" s="145">
        <f>SUM(S26:S36)</f>
        <v>2377.5360000000001</v>
      </c>
      <c r="T37" s="143"/>
      <c r="U37" s="145">
        <f>SUM(U26:U36)</f>
        <v>0</v>
      </c>
      <c r="V37" s="143"/>
      <c r="W37" s="145">
        <f>SUM(W26:W36)</f>
        <v>238925.8448125266</v>
      </c>
    </row>
    <row r="38" spans="1:23" ht="15.75" thickTop="1">
      <c r="A38" s="127"/>
    </row>
    <row r="39" spans="1:23" ht="15.75" thickBot="1">
      <c r="A39" s="127">
        <v>26</v>
      </c>
      <c r="B39" s="148" t="s">
        <v>95</v>
      </c>
      <c r="C39" s="149">
        <f>C37+C22</f>
        <v>80292.19557142847</v>
      </c>
      <c r="D39" s="148"/>
      <c r="E39" s="148"/>
      <c r="F39" s="148"/>
      <c r="G39" s="149">
        <f>G37+G22</f>
        <v>1036803.8071766656</v>
      </c>
      <c r="H39" s="148"/>
      <c r="I39" s="149">
        <f>I37+I22</f>
        <v>315942335.99605834</v>
      </c>
      <c r="J39" s="148"/>
      <c r="K39" s="148"/>
      <c r="L39" s="148"/>
      <c r="M39" s="149">
        <f>M37+M22</f>
        <v>1604987.0668599764</v>
      </c>
      <c r="N39" s="148"/>
      <c r="O39" s="149">
        <f>O37+O22</f>
        <v>92774776.763485461</v>
      </c>
      <c r="P39" s="148"/>
      <c r="Q39" s="148"/>
      <c r="R39" s="148"/>
      <c r="S39" s="149">
        <f>S37+S22</f>
        <v>322856.22313692945</v>
      </c>
      <c r="T39" s="150"/>
      <c r="U39" s="150">
        <f>U37+U22</f>
        <v>0</v>
      </c>
      <c r="V39" s="150"/>
      <c r="W39" s="149">
        <f>W37+W22</f>
        <v>2964647.0971735716</v>
      </c>
    </row>
    <row r="40" spans="1:23" ht="15.75" thickTop="1">
      <c r="A40" s="127"/>
      <c r="W40" s="151"/>
    </row>
    <row r="41" spans="1:23" ht="15">
      <c r="A41" s="127">
        <v>27</v>
      </c>
      <c r="B41" s="133" t="s">
        <v>96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52"/>
      <c r="N41" s="133"/>
      <c r="O41" s="133"/>
      <c r="P41" s="133"/>
      <c r="Q41" s="133"/>
      <c r="R41" s="133"/>
      <c r="S41" s="133"/>
      <c r="T41" s="133"/>
      <c r="U41" s="133"/>
      <c r="V41" s="133"/>
      <c r="W41" s="152">
        <f>+'Sch.D-Rev Req'!H37</f>
        <v>2964590.387078891</v>
      </c>
    </row>
    <row r="42" spans="1:23" ht="15">
      <c r="A42" s="127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52"/>
      <c r="P42" s="133"/>
      <c r="Q42" s="133"/>
      <c r="R42" s="133"/>
      <c r="S42" s="133"/>
      <c r="T42" s="133"/>
      <c r="U42" s="133"/>
      <c r="V42" s="133"/>
      <c r="W42" s="133"/>
    </row>
    <row r="43" spans="1:23" ht="15">
      <c r="A43" s="127">
        <v>28</v>
      </c>
      <c r="B43" s="133" t="s">
        <v>97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53">
        <f>+W39-W41</f>
        <v>56.710094680543989</v>
      </c>
    </row>
    <row r="44" spans="1:23" ht="15">
      <c r="A44" s="127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</row>
    <row r="45" spans="1:23" ht="15">
      <c r="A45" s="127">
        <v>29</v>
      </c>
      <c r="B45" s="133" t="s">
        <v>98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54">
        <f>+W43/W39</f>
        <v>1.9128784243699739E-5</v>
      </c>
    </row>
    <row r="46" spans="1:23" ht="15">
      <c r="A46" s="129"/>
      <c r="E46" s="33" t="s">
        <v>99</v>
      </c>
      <c r="F46" s="155"/>
      <c r="G46" s="156">
        <f>+G39/W39</f>
        <v>0.34972250429574947</v>
      </c>
      <c r="H46" s="157"/>
      <c r="I46" s="156"/>
      <c r="J46" s="157"/>
      <c r="K46" s="156"/>
      <c r="L46" s="157"/>
      <c r="M46" s="156"/>
      <c r="N46" s="157"/>
      <c r="O46" s="156"/>
      <c r="P46" s="157"/>
      <c r="Q46" s="33" t="s">
        <v>100</v>
      </c>
      <c r="R46" s="157"/>
      <c r="S46" s="156">
        <f>+(M39+S39)/W39</f>
        <v>0.65027749570425042</v>
      </c>
      <c r="T46" s="158"/>
      <c r="U46" s="7"/>
      <c r="V46" s="159"/>
      <c r="W46" s="160">
        <f>+G46+S46</f>
        <v>0.99999999999999989</v>
      </c>
    </row>
    <row r="47" spans="1:23">
      <c r="A47" s="129"/>
    </row>
  </sheetData>
  <mergeCells count="2">
    <mergeCell ref="B9:W9"/>
    <mergeCell ref="B25:W25"/>
  </mergeCells>
  <pageMargins left="0.7" right="0.7" top="0.75" bottom="0.75" header="0.3" footer="0.3"/>
  <pageSetup scale="70" orientation="landscape" r:id="rId1"/>
  <ignoredErrors>
    <ignoredError sqref="E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A86E-E572-4479-91C3-3FD4F3E4C501}">
  <dimension ref="A1:I34"/>
  <sheetViews>
    <sheetView showGridLines="0" view="pageBreakPreview" topLeftCell="A10" zoomScaleNormal="100" zoomScaleSheetLayoutView="100" workbookViewId="0">
      <selection activeCell="B20" sqref="A20:B32"/>
    </sheetView>
  </sheetViews>
  <sheetFormatPr defaultColWidth="9" defaultRowHeight="13.5"/>
  <cols>
    <col min="1" max="1" width="8.375" style="110" customWidth="1"/>
    <col min="2" max="2" width="33.625" style="110" customWidth="1"/>
    <col min="3" max="3" width="2.125" style="110" customWidth="1"/>
    <col min="4" max="4" width="9.625" style="110" customWidth="1"/>
    <col min="5" max="5" width="2.125" style="110" customWidth="1"/>
    <col min="6" max="6" width="9.625" style="110" customWidth="1"/>
    <col min="7" max="7" width="2.125" style="110" customWidth="1"/>
    <col min="8" max="8" width="9.625" style="110" customWidth="1"/>
    <col min="9" max="16384" width="9" style="110"/>
  </cols>
  <sheetData>
    <row r="1" spans="1:9" ht="23.25">
      <c r="A1" s="66" t="s">
        <v>16</v>
      </c>
      <c r="B1" s="167"/>
      <c r="C1" s="167"/>
      <c r="D1" s="167"/>
      <c r="F1" s="167"/>
    </row>
    <row r="2" spans="1:9" ht="23.25">
      <c r="A2" s="66" t="s">
        <v>17</v>
      </c>
      <c r="B2" s="168"/>
      <c r="C2" s="168"/>
      <c r="D2" s="168"/>
      <c r="F2" s="168"/>
    </row>
    <row r="3" spans="1:9" ht="23.25">
      <c r="A3" s="66" t="s">
        <v>101</v>
      </c>
      <c r="B3" s="133"/>
      <c r="C3" s="133"/>
      <c r="D3" s="133"/>
      <c r="F3" s="133"/>
    </row>
    <row r="4" spans="1:9" ht="23.25">
      <c r="A4" s="66" t="s">
        <v>18</v>
      </c>
      <c r="B4" s="133"/>
      <c r="C4" s="133"/>
      <c r="D4" s="133"/>
      <c r="F4" s="133"/>
    </row>
    <row r="7" spans="1:9" ht="15">
      <c r="C7" s="129"/>
      <c r="D7" s="169" t="s">
        <v>102</v>
      </c>
      <c r="E7" s="169"/>
      <c r="F7" s="169" t="s">
        <v>123</v>
      </c>
      <c r="G7" s="169"/>
      <c r="H7" s="169" t="s">
        <v>122</v>
      </c>
    </row>
    <row r="8" spans="1:9" ht="15">
      <c r="A8" s="170" t="s">
        <v>1</v>
      </c>
      <c r="B8" s="171" t="s">
        <v>2</v>
      </c>
      <c r="C8" s="129"/>
      <c r="D8" s="172" t="s">
        <v>103</v>
      </c>
      <c r="E8" s="169"/>
      <c r="F8" s="172" t="s">
        <v>103</v>
      </c>
      <c r="G8" s="169"/>
      <c r="H8" s="172" t="s">
        <v>103</v>
      </c>
    </row>
    <row r="9" spans="1:9" ht="15">
      <c r="A9" s="127"/>
      <c r="B9" s="133" t="s">
        <v>104</v>
      </c>
    </row>
    <row r="10" spans="1:9" ht="15">
      <c r="A10" s="127"/>
      <c r="B10" s="173" t="s">
        <v>105</v>
      </c>
    </row>
    <row r="11" spans="1:9" ht="15">
      <c r="A11" s="127">
        <v>1</v>
      </c>
      <c r="B11" s="110" t="s">
        <v>106</v>
      </c>
      <c r="D11" s="166">
        <v>10</v>
      </c>
      <c r="F11" s="166">
        <v>11.45</v>
      </c>
      <c r="H11" s="166">
        <v>11.45</v>
      </c>
      <c r="I11" s="174"/>
    </row>
    <row r="12" spans="1:9" ht="15">
      <c r="A12" s="127">
        <v>2</v>
      </c>
      <c r="B12" s="110" t="s">
        <v>107</v>
      </c>
      <c r="D12" s="175">
        <v>10</v>
      </c>
      <c r="E12" s="175"/>
      <c r="F12" s="175">
        <v>11.45</v>
      </c>
      <c r="G12" s="175"/>
      <c r="H12" s="175">
        <v>11.45</v>
      </c>
      <c r="I12" s="174"/>
    </row>
    <row r="13" spans="1:9" ht="15">
      <c r="A13" s="127">
        <v>3</v>
      </c>
      <c r="B13" s="110" t="s">
        <v>108</v>
      </c>
      <c r="D13" s="175">
        <v>17.5</v>
      </c>
      <c r="E13" s="175"/>
      <c r="F13" s="175">
        <v>28.63</v>
      </c>
      <c r="G13" s="175"/>
      <c r="H13" s="175">
        <v>28.63</v>
      </c>
      <c r="I13" s="174"/>
    </row>
    <row r="14" spans="1:9" ht="15">
      <c r="A14" s="127">
        <v>4</v>
      </c>
      <c r="B14" s="110" t="s">
        <v>109</v>
      </c>
      <c r="D14" s="175">
        <v>30</v>
      </c>
      <c r="E14" s="175"/>
      <c r="F14" s="175">
        <v>57.25</v>
      </c>
      <c r="G14" s="175"/>
      <c r="H14" s="175">
        <v>57.25</v>
      </c>
      <c r="I14" s="174"/>
    </row>
    <row r="15" spans="1:9" ht="15">
      <c r="A15" s="127">
        <v>5</v>
      </c>
      <c r="B15" s="110" t="s">
        <v>110</v>
      </c>
      <c r="D15" s="175">
        <v>45</v>
      </c>
      <c r="E15" s="175"/>
      <c r="F15" s="175">
        <v>91.6</v>
      </c>
      <c r="G15" s="175"/>
      <c r="H15" s="175">
        <v>91.6</v>
      </c>
      <c r="I15" s="174"/>
    </row>
    <row r="16" spans="1:9" ht="15">
      <c r="A16" s="127">
        <v>6</v>
      </c>
      <c r="B16" s="110" t="s">
        <v>111</v>
      </c>
      <c r="D16" s="175">
        <v>85</v>
      </c>
      <c r="E16" s="175"/>
      <c r="F16" s="175">
        <v>171.75</v>
      </c>
      <c r="G16" s="175"/>
      <c r="H16" s="175">
        <v>171.75</v>
      </c>
      <c r="I16" s="174"/>
    </row>
    <row r="17" spans="1:9" ht="15">
      <c r="A17" s="127">
        <v>7</v>
      </c>
      <c r="B17" s="110" t="s">
        <v>112</v>
      </c>
      <c r="D17" s="175">
        <v>130</v>
      </c>
      <c r="E17" s="175"/>
      <c r="F17" s="175">
        <v>286.25</v>
      </c>
      <c r="G17" s="175"/>
      <c r="H17" s="175">
        <v>286.25</v>
      </c>
      <c r="I17" s="174"/>
    </row>
    <row r="18" spans="1:9" ht="15">
      <c r="A18" s="127">
        <v>8</v>
      </c>
      <c r="B18" s="110" t="s">
        <v>113</v>
      </c>
      <c r="D18" s="175">
        <v>255</v>
      </c>
      <c r="E18" s="175"/>
      <c r="F18" s="175">
        <v>572.5</v>
      </c>
      <c r="G18" s="175"/>
      <c r="H18" s="175">
        <v>572.5</v>
      </c>
      <c r="I18" s="174"/>
    </row>
    <row r="19" spans="1:9" ht="15">
      <c r="A19" s="127"/>
    </row>
    <row r="20" spans="1:9" ht="15">
      <c r="A20" s="127"/>
      <c r="B20" s="133" t="s">
        <v>114</v>
      </c>
    </row>
    <row r="21" spans="1:9" ht="15">
      <c r="A21" s="127"/>
      <c r="B21" s="173" t="s">
        <v>115</v>
      </c>
    </row>
    <row r="22" spans="1:9" ht="15">
      <c r="A22" s="127">
        <v>9</v>
      </c>
      <c r="B22" s="110" t="s">
        <v>116</v>
      </c>
      <c r="D22" s="165">
        <v>4.0579999999999998</v>
      </c>
      <c r="E22" s="165"/>
      <c r="F22" s="165">
        <v>5.05</v>
      </c>
      <c r="G22" s="165"/>
      <c r="H22" s="165">
        <v>5.08</v>
      </c>
      <c r="I22" s="174"/>
    </row>
    <row r="23" spans="1:9" ht="15">
      <c r="A23" s="127">
        <v>10</v>
      </c>
      <c r="B23" s="110" t="s">
        <v>117</v>
      </c>
      <c r="D23" s="165">
        <v>3.133</v>
      </c>
      <c r="E23" s="165"/>
      <c r="F23" s="165">
        <v>3.45</v>
      </c>
      <c r="G23" s="165"/>
      <c r="H23" s="165">
        <v>3.48</v>
      </c>
      <c r="I23" s="174"/>
    </row>
    <row r="24" spans="1:9" ht="15">
      <c r="A24" s="127"/>
      <c r="F24" s="166"/>
      <c r="G24" s="166"/>
      <c r="H24" s="166"/>
    </row>
    <row r="25" spans="1:9" ht="15">
      <c r="A25" s="127"/>
      <c r="B25" s="173" t="s">
        <v>118</v>
      </c>
      <c r="F25" s="166"/>
      <c r="G25" s="166"/>
      <c r="H25" s="166"/>
    </row>
    <row r="26" spans="1:9" ht="15">
      <c r="A26" s="127">
        <v>11</v>
      </c>
      <c r="B26" s="110" t="s">
        <v>119</v>
      </c>
      <c r="D26" s="164">
        <v>4.3620000000000001</v>
      </c>
      <c r="E26" s="164"/>
      <c r="F26" s="165"/>
      <c r="G26" s="165"/>
      <c r="H26" s="165"/>
      <c r="I26" s="174"/>
    </row>
    <row r="27" spans="1:9" ht="15">
      <c r="A27" s="127">
        <v>12</v>
      </c>
      <c r="B27" s="110" t="s">
        <v>116</v>
      </c>
      <c r="D27" s="164"/>
      <c r="E27" s="164"/>
      <c r="F27" s="165">
        <f>+F22</f>
        <v>5.05</v>
      </c>
      <c r="G27" s="165"/>
      <c r="H27" s="165">
        <f>+H22</f>
        <v>5.08</v>
      </c>
    </row>
    <row r="28" spans="1:9" ht="15">
      <c r="A28" s="127">
        <v>13</v>
      </c>
      <c r="B28" s="110" t="s">
        <v>117</v>
      </c>
      <c r="D28" s="164"/>
      <c r="E28" s="164"/>
      <c r="F28" s="165">
        <f>+F23</f>
        <v>3.45</v>
      </c>
      <c r="G28" s="165"/>
      <c r="H28" s="165">
        <f>+H23</f>
        <v>3.48</v>
      </c>
    </row>
    <row r="29" spans="1:9" ht="15">
      <c r="A29" s="127"/>
      <c r="D29" s="164"/>
      <c r="E29" s="164"/>
      <c r="F29" s="164"/>
      <c r="G29" s="164"/>
      <c r="H29" s="164"/>
    </row>
    <row r="30" spans="1:9" ht="15">
      <c r="A30" s="127"/>
      <c r="B30" s="133" t="s">
        <v>120</v>
      </c>
    </row>
    <row r="31" spans="1:9" ht="15">
      <c r="A31" s="127">
        <v>14</v>
      </c>
      <c r="B31" s="110" t="s">
        <v>89</v>
      </c>
      <c r="D31" s="166">
        <v>5.4</v>
      </c>
      <c r="F31" s="130">
        <v>7.4</v>
      </c>
      <c r="H31" s="130">
        <v>7.4</v>
      </c>
    </row>
    <row r="32" spans="1:9" ht="15">
      <c r="A32" s="127">
        <v>15</v>
      </c>
      <c r="B32" s="110" t="s">
        <v>90</v>
      </c>
      <c r="D32" s="166">
        <v>24.3</v>
      </c>
      <c r="F32" s="130">
        <v>33.5</v>
      </c>
      <c r="H32" s="130">
        <v>33.5</v>
      </c>
    </row>
    <row r="33" spans="1:8" ht="15">
      <c r="A33" s="127">
        <v>16</v>
      </c>
      <c r="B33" s="110" t="s">
        <v>91</v>
      </c>
      <c r="D33" s="161" t="s">
        <v>121</v>
      </c>
      <c r="F33" s="137">
        <f>ROUND(+F32/221*22,2)</f>
        <v>3.33</v>
      </c>
      <c r="H33" s="137">
        <f>ROUND(+H32/221*22,2)</f>
        <v>3.33</v>
      </c>
    </row>
    <row r="34" spans="1:8" ht="15">
      <c r="A34" s="127">
        <v>17</v>
      </c>
      <c r="B34" s="110" t="s">
        <v>92</v>
      </c>
      <c r="D34" s="166">
        <v>24.3</v>
      </c>
      <c r="F34" s="130">
        <v>33.5</v>
      </c>
      <c r="H34" s="130">
        <v>33.5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Sch.D-Rev Req</vt:lpstr>
      <vt:lpstr>wp(g)-inc.tx</vt:lpstr>
      <vt:lpstr>wp-f-depr new rates</vt:lpstr>
      <vt:lpstr>wp-d-rc.exp</vt:lpstr>
      <vt:lpstr>Sch.F-Proposed Revenue</vt:lpstr>
      <vt:lpstr>Present vs Proposed rates</vt:lpstr>
      <vt:lpstr>'Present vs Proposed rates'!Print_Area</vt:lpstr>
      <vt:lpstr>'Sch.D-Rev Req'!Print_Area</vt:lpstr>
      <vt:lpstr>'Sch.F-Proposed Revenue'!Print_Area</vt:lpstr>
      <vt:lpstr>'wp(g)-inc.tx'!Print_Area</vt:lpstr>
      <vt:lpstr>'wp-f-depr new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A. Guttormsen</dc:creator>
  <cp:lastModifiedBy>Steve Lubertozzi</cp:lastModifiedBy>
  <dcterms:created xsi:type="dcterms:W3CDTF">2019-02-13T22:23:28Z</dcterms:created>
  <dcterms:modified xsi:type="dcterms:W3CDTF">2019-02-25T18:51:15Z</dcterms:modified>
</cp:coreProperties>
</file>