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18 WSCKY Rate Case\Data Requests\Staff Set 4 (Post Hearing)\Def Maint\"/>
    </mc:Choice>
  </mc:AlternateContent>
  <xr:revisionPtr revIDLastSave="0" documentId="10_ncr:100000_{1EADD039-FDF3-46B3-ADC0-DEB52D146207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550911_UTIL0001_217899_PDF" sheetId="1" r:id="rId1"/>
  </sheets>
  <definedNames>
    <definedName name="_xlnm.Print_Area" localSheetId="0">'R550911_UTIL0001_217899_PDF'!$A$1:$O$16</definedName>
  </definedNames>
  <calcPr calcId="179017" calcMode="manual" iterate="1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16" i="1" l="1"/>
  <c r="C16" i="1"/>
</calcChain>
</file>

<file path=xl/sharedStrings.xml><?xml version="1.0" encoding="utf-8"?>
<sst xmlns="http://schemas.openxmlformats.org/spreadsheetml/2006/main" count="73" uniqueCount="45">
  <si>
    <t>Co</t>
  </si>
  <si>
    <t>Obj Acct</t>
  </si>
  <si>
    <t>Amount</t>
  </si>
  <si>
    <t>G/L Date</t>
  </si>
  <si>
    <t>Region</t>
  </si>
  <si>
    <t>Explanation Alpha Name</t>
  </si>
  <si>
    <t>Explanation -Remark-</t>
  </si>
  <si>
    <t>Asset ID</t>
  </si>
  <si>
    <t>Document Number</t>
  </si>
  <si>
    <t>Purchase Order</t>
  </si>
  <si>
    <t>Do Ty</t>
  </si>
  <si>
    <t>LT</t>
  </si>
  <si>
    <t>Midwest</t>
  </si>
  <si>
    <t>MCCOY &amp; MCCOY LABORATORIES,INC</t>
  </si>
  <si>
    <t>OV</t>
  </si>
  <si>
    <t>AA</t>
  </si>
  <si>
    <t>UCMR4 lab analysis</t>
  </si>
  <si>
    <t>2nd Qt. UCMR4 samples</t>
  </si>
  <si>
    <t>AM3 UCMR4 analysis</t>
  </si>
  <si>
    <t>2nd Month UCMR4 AM3</t>
  </si>
  <si>
    <t>UCMR4 AM1&amp;AM2 analysis</t>
  </si>
  <si>
    <t>UCMR AM3 lab work</t>
  </si>
  <si>
    <t>UCMR4 AM3 SEH7</t>
  </si>
  <si>
    <t>UCMR4 AM1 &amp; AM2 lab work</t>
  </si>
  <si>
    <t>Life</t>
  </si>
  <si>
    <t>WSCK Post Hearing Data Request</t>
  </si>
  <si>
    <t>PSC Post Hearing DR 1.3</t>
  </si>
  <si>
    <t>Annualized Amortization</t>
  </si>
  <si>
    <t>UCMR4 - Actual Costs</t>
  </si>
  <si>
    <t>Start Date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</si>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</sst>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right"/>
    </xf>
    <xf numFmtId="164" fontId="0" fillId="0" borderId="0" xfId="43" applyNumberFormat="1" applyFont="1" applyAlignment="1">
      <alignment horizontal="right"/>
    </xf>
    <xf numFmtId="164" fontId="0" fillId="0" borderId="10" xfId="43" applyNumberFormat="1" applyFon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11" xfId="0" applyBorder="1" applyAlignment="1">
      <alignment horizontal="center" wrapText="1"/>
    </xf>
    <xf numFmtId="43" fontId="0" fillId="0" borderId="11" xfId="1" applyFont="1" applyBorder="1" applyAlignment="1">
      <alignment horizontal="right" wrapText="1"/>
    </xf>
    <xf numFmtId="0" fontId="0" fillId="0" borderId="11" xfId="0" applyBorder="1" applyAlignment="1">
      <alignment horizontal="left" wrapText="1"/>
    </xf>
    <xf numFmtId="0" fontId="0" fillId="0" borderId="11" xfId="0" applyBorder="1" applyAlignment="1">
      <alignment horizontal="right" wrapText="1"/>
    </xf>
    <xf numFmtId="0" fontId="16" fillId="0" borderId="0" xfId="0" applyFont="1"/>
    <xf numFmtId="0" fontId="16" fillId="0" borderId="0" xfId="0" applyFont="1" applyAlignment="1">
      <alignment horizontal="center"/>
    </xf>
    <xf numFmtId="43" fontId="16" fillId="0" borderId="0" xfId="1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showGridLines="0" tabSelected="1" view="pageBreakPreview" zoomScale="85" zoomScaleNormal="85" zoomScaleSheetLayoutView="85" workbookViewId="0">
      <selection activeCell="P34" sqref="P34"/>
    </sheetView>
  </sheetViews>
  <sheetFormatPr defaultRowHeight="15" x14ac:dyDescent="0.25"/>
  <cols>
    <col min="1" max="1" width="4.140625" bestFit="1" customWidth="1"/>
    <col min="2" max="2" width="8.28515625" style="1" bestFit="1" customWidth="1"/>
    <col min="3" max="3" width="11.5703125" style="2" bestFit="1" customWidth="1"/>
    <col min="4" max="4" width="10.85546875" style="1" bestFit="1" customWidth="1"/>
    <col min="5" max="5" width="9" style="1" bestFit="1" customWidth="1"/>
    <col min="6" max="6" width="34.42578125" style="6" bestFit="1" customWidth="1"/>
    <col min="7" max="7" width="27" style="6" bestFit="1" customWidth="1"/>
    <col min="8" max="8" width="8.7109375" style="1" bestFit="1" customWidth="1"/>
    <col min="9" max="9" width="10.85546875" style="1" bestFit="1" customWidth="1"/>
    <col min="10" max="10" width="8.7109375" style="1" customWidth="1"/>
    <col min="11" max="11" width="12.85546875" style="7" bestFit="1" customWidth="1"/>
    <col min="12" max="12" width="13.5703125" style="1" customWidth="1"/>
    <col min="13" max="13" width="11.5703125" style="1" customWidth="1"/>
    <col min="14" max="14" width="6" style="1" bestFit="1" customWidth="1"/>
    <col min="15" max="15" width="3.5703125" style="1" bestFit="1" customWidth="1"/>
  </cols>
  <sheetData>
    <row r="1" spans="1:15" x14ac:dyDescent="0.25">
      <c r="A1" t="s">
        <v>25</v>
      </c>
    </row>
    <row r="2" spans="1:15" x14ac:dyDescent="0.25">
      <c r="A2" t="s">
        <v>26</v>
      </c>
    </row>
    <row r="3" spans="1:15" x14ac:dyDescent="0.25">
      <c r="A3" t="s">
        <v>28</v>
      </c>
    </row>
    <row r="5" spans="1:15" s="13" customFormat="1" x14ac:dyDescent="0.25">
      <c r="A5" s="13" t="s">
        <v>30</v>
      </c>
      <c r="B5" s="14" t="s">
        <v>31</v>
      </c>
      <c r="C5" s="15" t="s">
        <v>32</v>
      </c>
      <c r="D5" s="14" t="s">
        <v>33</v>
      </c>
      <c r="E5" s="14" t="s">
        <v>34</v>
      </c>
      <c r="F5" s="16" t="s">
        <v>35</v>
      </c>
      <c r="G5" s="16" t="s">
        <v>36</v>
      </c>
      <c r="H5" s="14" t="s">
        <v>37</v>
      </c>
      <c r="I5" s="14" t="s">
        <v>38</v>
      </c>
      <c r="J5" s="14" t="s">
        <v>39</v>
      </c>
      <c r="K5" s="17" t="s">
        <v>40</v>
      </c>
      <c r="L5" s="14" t="s">
        <v>41</v>
      </c>
      <c r="M5" s="14" t="s">
        <v>42</v>
      </c>
      <c r="N5" s="14" t="s">
        <v>43</v>
      </c>
      <c r="O5" s="14" t="s">
        <v>44</v>
      </c>
    </row>
    <row r="6" spans="1:15" ht="3" customHeight="1" x14ac:dyDescent="0.25"/>
    <row r="7" spans="1:15" s="8" customFormat="1" ht="30" x14ac:dyDescent="0.25">
      <c r="A7" s="9" t="s">
        <v>0</v>
      </c>
      <c r="B7" s="9" t="s">
        <v>1</v>
      </c>
      <c r="C7" s="10" t="s">
        <v>2</v>
      </c>
      <c r="D7" s="9" t="s">
        <v>3</v>
      </c>
      <c r="E7" s="9" t="s">
        <v>4</v>
      </c>
      <c r="F7" s="11" t="s">
        <v>5</v>
      </c>
      <c r="G7" s="11" t="s">
        <v>6</v>
      </c>
      <c r="H7" s="9" t="s">
        <v>7</v>
      </c>
      <c r="I7" s="9" t="s">
        <v>29</v>
      </c>
      <c r="J7" s="9" t="s">
        <v>24</v>
      </c>
      <c r="K7" s="12" t="s">
        <v>27</v>
      </c>
      <c r="L7" s="9" t="s">
        <v>8</v>
      </c>
      <c r="M7" s="9" t="s">
        <v>9</v>
      </c>
      <c r="N7" s="9" t="s">
        <v>10</v>
      </c>
      <c r="O7" s="9" t="s">
        <v>11</v>
      </c>
    </row>
    <row r="8" spans="1:15" x14ac:dyDescent="0.25">
      <c r="A8" s="1">
        <v>345</v>
      </c>
      <c r="B8" s="1">
        <v>3005</v>
      </c>
      <c r="C8" s="3">
        <v>1886.25</v>
      </c>
      <c r="D8" s="5">
        <v>43166</v>
      </c>
      <c r="E8" s="1" t="s">
        <v>12</v>
      </c>
      <c r="F8" s="6" t="s">
        <v>13</v>
      </c>
      <c r="G8" s="6" t="s">
        <v>16</v>
      </c>
      <c r="H8" s="1">
        <v>1010977</v>
      </c>
      <c r="I8" s="5">
        <v>43166</v>
      </c>
      <c r="J8" s="1">
        <v>36</v>
      </c>
      <c r="K8" s="3">
        <f>+C8/J8*12</f>
        <v>628.75</v>
      </c>
      <c r="L8" s="1">
        <v>285008</v>
      </c>
      <c r="M8" s="1">
        <v>267459</v>
      </c>
      <c r="N8" s="1" t="s">
        <v>14</v>
      </c>
      <c r="O8" s="1" t="s">
        <v>15</v>
      </c>
    </row>
    <row r="9" spans="1:15" x14ac:dyDescent="0.25">
      <c r="A9" s="1">
        <v>345</v>
      </c>
      <c r="B9" s="1">
        <v>3005</v>
      </c>
      <c r="C9" s="3">
        <v>1886.25</v>
      </c>
      <c r="D9" s="5">
        <v>43291</v>
      </c>
      <c r="E9" s="1" t="s">
        <v>12</v>
      </c>
      <c r="F9" s="6" t="s">
        <v>13</v>
      </c>
      <c r="G9" s="6" t="s">
        <v>17</v>
      </c>
      <c r="H9" s="1">
        <v>1011208</v>
      </c>
      <c r="I9" s="5">
        <v>43291</v>
      </c>
      <c r="J9" s="1">
        <v>36</v>
      </c>
      <c r="K9" s="3">
        <f t="shared" ref="K9:K14" si="0">+C9/J9*12</f>
        <v>628.75</v>
      </c>
      <c r="L9" s="1">
        <v>296324</v>
      </c>
      <c r="M9" s="1">
        <v>276442</v>
      </c>
      <c r="N9" s="1" t="s">
        <v>14</v>
      </c>
      <c r="O9" s="1" t="s">
        <v>15</v>
      </c>
    </row>
    <row r="10" spans="1:15" x14ac:dyDescent="0.25">
      <c r="A10" s="1">
        <v>345</v>
      </c>
      <c r="B10" s="1">
        <v>3005</v>
      </c>
      <c r="C10" s="3">
        <v>1020</v>
      </c>
      <c r="D10" s="5">
        <v>43319</v>
      </c>
      <c r="E10" s="1" t="s">
        <v>12</v>
      </c>
      <c r="F10" s="6" t="s">
        <v>13</v>
      </c>
      <c r="G10" s="6" t="s">
        <v>18</v>
      </c>
      <c r="H10" s="1">
        <v>1011247</v>
      </c>
      <c r="I10" s="5">
        <v>43341</v>
      </c>
      <c r="J10" s="1">
        <v>36</v>
      </c>
      <c r="K10" s="3">
        <f t="shared" si="0"/>
        <v>340</v>
      </c>
      <c r="L10" s="1">
        <v>299447</v>
      </c>
      <c r="M10" s="1">
        <v>280851</v>
      </c>
      <c r="N10" s="1" t="s">
        <v>14</v>
      </c>
      <c r="O10" s="1" t="s">
        <v>15</v>
      </c>
    </row>
    <row r="11" spans="1:15" x14ac:dyDescent="0.25">
      <c r="A11" s="1">
        <v>345</v>
      </c>
      <c r="B11" s="1">
        <v>3005</v>
      </c>
      <c r="C11" s="3">
        <v>1020</v>
      </c>
      <c r="D11" s="5">
        <v>43341</v>
      </c>
      <c r="E11" s="1" t="s">
        <v>12</v>
      </c>
      <c r="F11" s="6" t="s">
        <v>13</v>
      </c>
      <c r="G11" s="6" t="s">
        <v>19</v>
      </c>
      <c r="H11" s="1">
        <v>1011267</v>
      </c>
      <c r="I11" s="5">
        <v>43319</v>
      </c>
      <c r="J11" s="1">
        <v>36</v>
      </c>
      <c r="K11" s="3">
        <f t="shared" si="0"/>
        <v>340</v>
      </c>
      <c r="L11" s="1">
        <v>301573</v>
      </c>
      <c r="M11" s="1">
        <v>283435</v>
      </c>
      <c r="N11" s="1" t="s">
        <v>14</v>
      </c>
      <c r="O11" s="1" t="s">
        <v>15</v>
      </c>
    </row>
    <row r="12" spans="1:15" x14ac:dyDescent="0.25">
      <c r="A12" s="1">
        <v>345</v>
      </c>
      <c r="B12" s="1">
        <v>3005</v>
      </c>
      <c r="C12" s="3">
        <v>1886.25</v>
      </c>
      <c r="D12" s="5">
        <v>43341</v>
      </c>
      <c r="E12" s="1" t="s">
        <v>12</v>
      </c>
      <c r="F12" s="6" t="s">
        <v>13</v>
      </c>
      <c r="G12" s="6" t="s">
        <v>20</v>
      </c>
      <c r="H12" s="1">
        <v>1011247</v>
      </c>
      <c r="I12" s="5">
        <v>43341</v>
      </c>
      <c r="J12" s="1">
        <v>36</v>
      </c>
      <c r="K12" s="3">
        <f t="shared" si="0"/>
        <v>628.75</v>
      </c>
      <c r="L12" s="1">
        <v>301574</v>
      </c>
      <c r="M12" s="1">
        <v>284761</v>
      </c>
      <c r="N12" s="1" t="s">
        <v>14</v>
      </c>
      <c r="O12" s="1" t="s">
        <v>15</v>
      </c>
    </row>
    <row r="13" spans="1:15" x14ac:dyDescent="0.25">
      <c r="A13" s="1">
        <v>345</v>
      </c>
      <c r="B13" s="1">
        <v>3005</v>
      </c>
      <c r="C13" s="3">
        <v>1020</v>
      </c>
      <c r="D13" s="5">
        <v>43375</v>
      </c>
      <c r="E13" s="1" t="s">
        <v>12</v>
      </c>
      <c r="F13" s="6" t="s">
        <v>13</v>
      </c>
      <c r="G13" s="6" t="s">
        <v>21</v>
      </c>
      <c r="H13" s="1">
        <v>1011389</v>
      </c>
      <c r="I13" s="5">
        <v>43375</v>
      </c>
      <c r="J13" s="1">
        <v>36</v>
      </c>
      <c r="K13" s="3">
        <f t="shared" si="0"/>
        <v>340</v>
      </c>
      <c r="L13" s="1">
        <v>304713</v>
      </c>
      <c r="M13" s="1">
        <v>286206</v>
      </c>
      <c r="N13" s="1" t="s">
        <v>14</v>
      </c>
      <c r="O13" s="1" t="s">
        <v>15</v>
      </c>
    </row>
    <row r="14" spans="1:15" x14ac:dyDescent="0.25">
      <c r="A14" s="1">
        <v>345</v>
      </c>
      <c r="B14" s="1">
        <v>3005</v>
      </c>
      <c r="C14" s="3">
        <v>1020</v>
      </c>
      <c r="D14" s="5">
        <v>43390</v>
      </c>
      <c r="E14" s="1" t="s">
        <v>12</v>
      </c>
      <c r="F14" s="6" t="s">
        <v>13</v>
      </c>
      <c r="G14" s="6" t="s">
        <v>22</v>
      </c>
      <c r="H14" s="1">
        <v>1011394</v>
      </c>
      <c r="I14" s="5">
        <v>43390</v>
      </c>
      <c r="J14" s="1">
        <v>36</v>
      </c>
      <c r="K14" s="3">
        <f t="shared" si="0"/>
        <v>340</v>
      </c>
      <c r="L14" s="1">
        <v>306201</v>
      </c>
      <c r="M14" s="1">
        <v>289264</v>
      </c>
      <c r="N14" s="1" t="s">
        <v>14</v>
      </c>
      <c r="O14" s="1" t="s">
        <v>15</v>
      </c>
    </row>
    <row r="15" spans="1:15" x14ac:dyDescent="0.25">
      <c r="A15" s="1">
        <v>345</v>
      </c>
      <c r="B15" s="1">
        <v>3005</v>
      </c>
      <c r="C15" s="3">
        <v>1886.25</v>
      </c>
      <c r="D15" s="5">
        <v>43409</v>
      </c>
      <c r="E15" s="1" t="s">
        <v>12</v>
      </c>
      <c r="F15" s="6" t="s">
        <v>13</v>
      </c>
      <c r="G15" s="6" t="s">
        <v>23</v>
      </c>
      <c r="H15" s="1">
        <v>1011448</v>
      </c>
      <c r="I15" s="5">
        <v>43409</v>
      </c>
      <c r="J15" s="1">
        <v>36</v>
      </c>
      <c r="K15" s="3">
        <f>+C15/J15*12</f>
        <v>628.75</v>
      </c>
      <c r="L15" s="1">
        <v>307889</v>
      </c>
      <c r="M15" s="1">
        <v>292622</v>
      </c>
      <c r="N15" s="1" t="s">
        <v>14</v>
      </c>
      <c r="O15" s="1" t="s">
        <v>15</v>
      </c>
    </row>
    <row r="16" spans="1:15" ht="15.75" thickBot="1" x14ac:dyDescent="0.3">
      <c r="A16" s="1"/>
      <c r="C16" s="4">
        <f>SUM(C8:C15)</f>
        <v>11625</v>
      </c>
      <c r="K16" s="4">
        <f>SUM(K8:K15)</f>
        <v>3875</v>
      </c>
    </row>
    <row r="17" spans="1:1" ht="15.75" thickTop="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</sheetData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R550911_UTIL0001_217899_PDF</vt:lpstr>
      <vt:lpstr>'R550911_UTIL0001_217899_PDF'!Print_Area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Guttormsen</dc:creator>
  <cp:lastModifiedBy>Robert A. Guttormsen</cp:lastModifiedBy>
  <cp:lastPrinted>2019-01-10T16:59:58Z</cp:lastPrinted>
  <dcterms:created xsi:type="dcterms:W3CDTF">2019-01-10T15:53:23Z</dcterms:created>
  <dcterms:modified xsi:type="dcterms:W3CDTF">2019-01-10T19:38:58Z</dcterms:modified>
</cp:coreProperties>
</file>