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650" windowHeight="11295"/>
  </bookViews>
  <sheets>
    <sheet name="Income Statement" sheetId="4" r:id="rId1"/>
    <sheet name="Balance Sheet" sheetId="3" r:id="rId2"/>
    <sheet name="Retained Earnings" sheetId="5" r:id="rId3"/>
  </sheets>
  <definedNames>
    <definedName name="_xlnm.Print_Area" localSheetId="1">'Balance Sheet'!$A$1:$B$66</definedName>
    <definedName name="_xlnm.Print_Titles" localSheetId="1">'Balance Sheet'!$1:$2</definedName>
    <definedName name="_xlnm.Print_Titles" localSheetId="0">'Income Statement'!$1:$2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</calcChain>
</file>

<file path=xl/sharedStrings.xml><?xml version="1.0" encoding="utf-8"?>
<sst xmlns="http://schemas.openxmlformats.org/spreadsheetml/2006/main" count="157" uniqueCount="134">
  <si>
    <t>Assets</t>
  </si>
  <si>
    <t>Utility Plant In Service</t>
  </si>
  <si>
    <t>Construction Work In Progress</t>
  </si>
  <si>
    <t>Utility Plant Accumulated Depreciation/Amortization</t>
  </si>
  <si>
    <t>Total Utility Plant Adjustment</t>
  </si>
  <si>
    <t>Utility property, net of accumulated depreciation</t>
  </si>
  <si>
    <t>Nonutility property, net of accumulated depreciation</t>
  </si>
  <si>
    <t>Total Property, Plant and Equipment</t>
  </si>
  <si>
    <t>-</t>
  </si>
  <si>
    <t>Cash and Cash Equivalents</t>
  </si>
  <si>
    <t>Restricted Funds Current</t>
  </si>
  <si>
    <t>Accounts Receivable, net</t>
  </si>
  <si>
    <t>Unbilled Revenues</t>
  </si>
  <si>
    <t>Materials and Supplies</t>
  </si>
  <si>
    <t>Assets of discontinued operations -------</t>
  </si>
  <si>
    <t>Other current assets</t>
  </si>
  <si>
    <t>Total Current Assets</t>
  </si>
  <si>
    <t>Regulatory Assets</t>
  </si>
  <si>
    <t>Other Investments</t>
  </si>
  <si>
    <t>Restricted Funds-Long Term</t>
  </si>
  <si>
    <t>Goodwill</t>
  </si>
  <si>
    <t>Intangible assets</t>
  </si>
  <si>
    <t>Other Long Term Assets</t>
  </si>
  <si>
    <t>Total Regulatory and Other L/T Assets</t>
  </si>
  <si>
    <t>Total Assets</t>
  </si>
  <si>
    <t>Capital &amp; Liabilities</t>
  </si>
  <si>
    <t>Common stock</t>
  </si>
  <si>
    <t>Paid in Capital</t>
  </si>
  <si>
    <t>Retained Earnings</t>
  </si>
  <si>
    <t>Accumulated other comprehensive income</t>
  </si>
  <si>
    <t>Treasury stock</t>
  </si>
  <si>
    <t>Total Stockholder(s) Equity</t>
  </si>
  <si>
    <t>Preferred Stock without mandatory redemption requirements</t>
  </si>
  <si>
    <t>Noncontrolling Interest -----------</t>
  </si>
  <si>
    <t>Total Equity</t>
  </si>
  <si>
    <t>Long Term Debt</t>
  </si>
  <si>
    <t>Redeemable Preferred Stock  at redemption value</t>
  </si>
  <si>
    <t>Total Long-term debt</t>
  </si>
  <si>
    <t>Total Capitalization</t>
  </si>
  <si>
    <t>Short-Term Debt</t>
  </si>
  <si>
    <t>Current Portion Long-term Debt</t>
  </si>
  <si>
    <t>Current portion redeemable preferred stock</t>
  </si>
  <si>
    <t>Accounts Payable</t>
  </si>
  <si>
    <t>Taxes Accrued</t>
  </si>
  <si>
    <t>Interest Accrued</t>
  </si>
  <si>
    <t>Liabilities of Discontinued Operations -------</t>
  </si>
  <si>
    <t>Other current liabilities</t>
  </si>
  <si>
    <t>Total Current Liabilities</t>
  </si>
  <si>
    <t>Customer Advances for Construction</t>
  </si>
  <si>
    <t>Deferred Income Taxes</t>
  </si>
  <si>
    <t>Deferred Investment tax credits</t>
  </si>
  <si>
    <t>Regulatory liability</t>
  </si>
  <si>
    <t>Accrued Pension</t>
  </si>
  <si>
    <t>Accrued postretirement benefit expense</t>
  </si>
  <si>
    <t xml:space="preserve"> Other Deferred Credits</t>
  </si>
  <si>
    <t>Regulatory &amp; Other Long Term Liabilities</t>
  </si>
  <si>
    <t>Contributions in aid of Construction</t>
  </si>
  <si>
    <t>Total Capital and Liabilities</t>
  </si>
  <si>
    <t>OPERATING REVENUE</t>
  </si>
  <si>
    <t>Water revenues</t>
  </si>
  <si>
    <t>Sewer revenues</t>
  </si>
  <si>
    <t>Other operating revenues</t>
  </si>
  <si>
    <t>Management revenues</t>
  </si>
  <si>
    <t>Operating revenues</t>
  </si>
  <si>
    <t>OPERATIONS &amp; MAINTENANCE EXPENSE</t>
  </si>
  <si>
    <t>Purchased water</t>
  </si>
  <si>
    <t>Fuel and power</t>
  </si>
  <si>
    <t>Chemicals</t>
  </si>
  <si>
    <t>Waste Disposal</t>
  </si>
  <si>
    <t>Total Production Costs</t>
  </si>
  <si>
    <t>Salaries and Wages</t>
  </si>
  <si>
    <t>Pensions</t>
  </si>
  <si>
    <t>Group insurances</t>
  </si>
  <si>
    <t>Other benefits</t>
  </si>
  <si>
    <t>Total employee related</t>
  </si>
  <si>
    <t>Service Company costs</t>
  </si>
  <si>
    <t>Contracted Services</t>
  </si>
  <si>
    <t>Building maintenance and services</t>
  </si>
  <si>
    <t>Telecommunication expenses</t>
  </si>
  <si>
    <t>Postage, printing and stationery</t>
  </si>
  <si>
    <t>Office supplies and services</t>
  </si>
  <si>
    <t>Advertising &amp; marketing expenses</t>
  </si>
  <si>
    <t>Employee related expense travel &amp; entertainment</t>
  </si>
  <si>
    <t>Miscellaneous expenses</t>
  </si>
  <si>
    <t>Rents</t>
  </si>
  <si>
    <t>Transportation</t>
  </si>
  <si>
    <t>Operating supplies and services</t>
  </si>
  <si>
    <t>Uncollectible Accounts Exp</t>
  </si>
  <si>
    <t>Customer accounting other</t>
  </si>
  <si>
    <t>Regulatory Expense</t>
  </si>
  <si>
    <t>Insurance other than group</t>
  </si>
  <si>
    <t>Maintenance service &amp; supplies</t>
  </si>
  <si>
    <t>Total operations and maintenance</t>
  </si>
  <si>
    <t>Depreciation</t>
  </si>
  <si>
    <t>Amortization</t>
  </si>
  <si>
    <t>Removal Costs</t>
  </si>
  <si>
    <t>Depreciation and Amortization</t>
  </si>
  <si>
    <t>General Taxes</t>
  </si>
  <si>
    <t>Loss (gain) on sale of assets</t>
  </si>
  <si>
    <t>Impairment Charges</t>
  </si>
  <si>
    <t>Total operating expenses, net</t>
  </si>
  <si>
    <t>Operating income (loss)</t>
  </si>
  <si>
    <t>OTHER INCOME (EXPENSES)</t>
  </si>
  <si>
    <t>Interest Income</t>
  </si>
  <si>
    <t>Interest on Long Term Debt</t>
  </si>
  <si>
    <t>Interest on Short Term Debt</t>
  </si>
  <si>
    <t>Other Interest Expense</t>
  </si>
  <si>
    <t>Interest net (Income)/Expense</t>
  </si>
  <si>
    <t>AFUDC Equity Income/(Expense)</t>
  </si>
  <si>
    <t>AFUDC Debt Income/(Expense)</t>
  </si>
  <si>
    <t>Amortization of Debt Expense (Income)/Expense</t>
  </si>
  <si>
    <t xml:space="preserve"> Other Net Income/(Expense)</t>
  </si>
  <si>
    <t>Total other Income/(Expense)</t>
  </si>
  <si>
    <t>Income (loss) before income taxes</t>
  </si>
  <si>
    <t>Provision for Income Taxes</t>
  </si>
  <si>
    <t>Income (loss) from continuing operations</t>
  </si>
  <si>
    <t>Income (loss) from discontinued operations net of tax</t>
  </si>
  <si>
    <t>Net Income (loss)</t>
  </si>
  <si>
    <t>Preferred dividend declared</t>
  </si>
  <si>
    <t>Net income attributable to non-controlling interest</t>
  </si>
  <si>
    <t>Net income available to common stockholders</t>
  </si>
  <si>
    <t>Common dividends</t>
  </si>
  <si>
    <t>Current Year Retained Earnings</t>
  </si>
  <si>
    <t>KENTUCKY AMERICAN</t>
  </si>
  <si>
    <t>BALANCE SHEET 2017</t>
  </si>
  <si>
    <t>INCOME STATEMENT 2017</t>
  </si>
  <si>
    <t>STATEMENT OF RETAINED EARNINGS 2017</t>
  </si>
  <si>
    <t>Retained Earnings at Beginning of Period</t>
  </si>
  <si>
    <t>Net Income</t>
  </si>
  <si>
    <t>Dividends</t>
  </si>
  <si>
    <t>Preferred Stock</t>
  </si>
  <si>
    <t>Common Stock</t>
  </si>
  <si>
    <t>Total Dividends</t>
  </si>
  <si>
    <t>Retained Earnings at End of Period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</si>
</sst>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1" formatCode="_(* #,##0_);_(* \(#,##0\);_(* &quot;-&quot;_);_(@_)"/>
    <numFmt numFmtId="164" formatCode="###,000"/>
    <numFmt numFmtId="165" formatCode="#,##0.00;\(#,##0.00\);#,##0.00"/>
    <numFmt numFmtId="168" formatCode="#,##0;\(#,##0\)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3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0" fontId="3" fillId="0" borderId="3" applyNumberFormat="0" applyFill="0" applyBorder="0" applyAlignment="0" applyProtection="0"/>
  </cellStyleXfs>
  <cellXfs count="14">
    <xf numFmtId="0" fontId="0" fillId="0" borderId="0" xfId="0"/>
    <xf numFmtId="0" fontId="0" fillId="0" borderId="4" xfId="0" applyBorder="1"/>
    <xf numFmtId="0" fontId="2" fillId="3" borderId="4" xfId="2" quotePrefix="1" applyNumberFormat="1" applyBorder="1" applyAlignment="1"/>
    <xf numFmtId="165" fontId="2" fillId="0" borderId="4" xfId="3" applyNumberFormat="1" applyBorder="1">
      <alignment horizontal="right" vertical="center"/>
    </xf>
    <xf numFmtId="0" fontId="4" fillId="0" borderId="4" xfId="0" applyFont="1" applyBorder="1"/>
    <xf numFmtId="17" fontId="0" fillId="0" borderId="4" xfId="0" quotePrefix="1" applyNumberFormat="1" applyBorder="1"/>
    <xf numFmtId="0" fontId="0" fillId="0" borderId="4" xfId="0" applyBorder="1" applyAlignment="1">
      <alignment horizontal="center"/>
    </xf>
    <xf numFmtId="5" fontId="0" fillId="0" borderId="4" xfId="0" applyNumberFormat="1" applyBorder="1"/>
    <xf numFmtId="41" fontId="0" fillId="0" borderId="4" xfId="0" applyNumberFormat="1" applyBorder="1"/>
    <xf numFmtId="0" fontId="0" fillId="0" borderId="4" xfId="0" applyBorder="1" applyAlignment="1">
      <alignment horizontal="left" indent="2"/>
    </xf>
    <xf numFmtId="37" fontId="0" fillId="0" borderId="4" xfId="0" applyNumberFormat="1" applyBorder="1"/>
    <xf numFmtId="168" fontId="2" fillId="0" borderId="4" xfId="3" applyNumberFormat="1" applyBorder="1">
      <alignment horizontal="right" vertical="center"/>
    </xf>
    <xf numFmtId="168" fontId="3" fillId="0" borderId="4" xfId="4" applyNumberFormat="1" applyBorder="1" applyAlignment="1">
      <alignment horizontal="right" vertical="center"/>
    </xf>
    <xf numFmtId="168" fontId="0" fillId="0" borderId="4" xfId="0" applyNumberFormat="1" applyBorder="1"/>
  </cellXfs>
  <cellStyles count="5">
    <cellStyle name="Normal" xfId="0" builtinId="0"/>
    <cellStyle name="SAPDataCell" xfId="3"/>
    <cellStyle name="SAPDimensionCell" xfId="1"/>
    <cellStyle name="SAPEmphasized" xfId="4"/>
    <cellStyle name="SAPMemberCel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0"/>
  <sheetViews>
    <sheetView tabSelected="1" workbookViewId="0"/>
  </sheetViews>
  <sheetFormatPr defaultRowHeight="15" x14ac:dyDescent="0.25"/>
  <cols>
    <col min="1" max="1" width="46.28515625" style="1" bestFit="1" customWidth="1"/>
    <col min="2" max="2" width="11.5703125" style="1" bestFit="1" customWidth="1"/>
    <col min="3" max="16384" width="9.140625" style="1"/>
  </cols>
  <sheetData>
    <row r="1" spans="1:2" x14ac:dyDescent="0.25">
      <c r="A1" s="4" t="s">
        <v>123</v>
      </c>
    </row>
    <row r="2" spans="1:2" x14ac:dyDescent="0.25">
      <c r="A2" s="4" t="s">
        <v>125</v>
      </c>
    </row>
    <row r="3" spans="1:2" x14ac:dyDescent="0.25">
      <c r="A3" s="2" t="s">
        <v>58</v>
      </c>
      <c r="B3" s="3"/>
    </row>
    <row r="4" spans="1:2" x14ac:dyDescent="0.25">
      <c r="A4" s="2" t="s">
        <v>59</v>
      </c>
      <c r="B4" s="11">
        <v>95143579.150000006</v>
      </c>
    </row>
    <row r="5" spans="1:2" x14ac:dyDescent="0.25">
      <c r="A5" s="2" t="s">
        <v>60</v>
      </c>
      <c r="B5" s="11">
        <v>528339.61</v>
      </c>
    </row>
    <row r="6" spans="1:2" x14ac:dyDescent="0.25">
      <c r="A6" s="2" t="s">
        <v>61</v>
      </c>
      <c r="B6" s="11">
        <v>2641200.5</v>
      </c>
    </row>
    <row r="7" spans="1:2" x14ac:dyDescent="0.25">
      <c r="A7" s="2" t="s">
        <v>62</v>
      </c>
      <c r="B7" s="11"/>
    </row>
    <row r="8" spans="1:2" x14ac:dyDescent="0.25">
      <c r="A8" s="2" t="s">
        <v>63</v>
      </c>
      <c r="B8" s="11">
        <v>98313119.260000005</v>
      </c>
    </row>
    <row r="9" spans="1:2" x14ac:dyDescent="0.25">
      <c r="A9" s="2" t="s">
        <v>8</v>
      </c>
      <c r="B9" s="11"/>
    </row>
    <row r="10" spans="1:2" x14ac:dyDescent="0.25">
      <c r="A10" s="2" t="s">
        <v>64</v>
      </c>
      <c r="B10" s="12"/>
    </row>
    <row r="11" spans="1:2" x14ac:dyDescent="0.25">
      <c r="A11" s="2" t="s">
        <v>65</v>
      </c>
      <c r="B11" s="11">
        <v>278282.34000000003</v>
      </c>
    </row>
    <row r="12" spans="1:2" x14ac:dyDescent="0.25">
      <c r="A12" s="2" t="s">
        <v>66</v>
      </c>
      <c r="B12" s="11">
        <v>4133181.16</v>
      </c>
    </row>
    <row r="13" spans="1:2" x14ac:dyDescent="0.25">
      <c r="A13" s="2" t="s">
        <v>67</v>
      </c>
      <c r="B13" s="11">
        <v>1720111</v>
      </c>
    </row>
    <row r="14" spans="1:2" x14ac:dyDescent="0.25">
      <c r="A14" s="2" t="s">
        <v>68</v>
      </c>
      <c r="B14" s="11">
        <v>530073.38</v>
      </c>
    </row>
    <row r="15" spans="1:2" x14ac:dyDescent="0.25">
      <c r="A15" s="2" t="s">
        <v>69</v>
      </c>
      <c r="B15" s="12">
        <v>6661647.8799999999</v>
      </c>
    </row>
    <row r="16" spans="1:2" x14ac:dyDescent="0.25">
      <c r="A16" s="2" t="s">
        <v>8</v>
      </c>
      <c r="B16" s="11"/>
    </row>
    <row r="17" spans="1:2" x14ac:dyDescent="0.25">
      <c r="A17" s="2" t="s">
        <v>70</v>
      </c>
      <c r="B17" s="11">
        <v>6863153.7199999997</v>
      </c>
    </row>
    <row r="18" spans="1:2" x14ac:dyDescent="0.25">
      <c r="A18" s="2" t="s">
        <v>71</v>
      </c>
      <c r="B18" s="11">
        <v>702666.94</v>
      </c>
    </row>
    <row r="19" spans="1:2" x14ac:dyDescent="0.25">
      <c r="A19" s="2" t="s">
        <v>72</v>
      </c>
      <c r="B19" s="11">
        <v>1473151.42</v>
      </c>
    </row>
    <row r="20" spans="1:2" x14ac:dyDescent="0.25">
      <c r="A20" s="2" t="s">
        <v>73</v>
      </c>
      <c r="B20" s="11">
        <v>530295.5</v>
      </c>
    </row>
    <row r="21" spans="1:2" x14ac:dyDescent="0.25">
      <c r="A21" s="2" t="s">
        <v>74</v>
      </c>
      <c r="B21" s="12">
        <v>9569267.5800000001</v>
      </c>
    </row>
    <row r="22" spans="1:2" x14ac:dyDescent="0.25">
      <c r="A22" s="2" t="s">
        <v>8</v>
      </c>
      <c r="B22" s="11"/>
    </row>
    <row r="23" spans="1:2" x14ac:dyDescent="0.25">
      <c r="A23" s="2" t="s">
        <v>75</v>
      </c>
      <c r="B23" s="11">
        <v>9056733.2899999991</v>
      </c>
    </row>
    <row r="24" spans="1:2" x14ac:dyDescent="0.25">
      <c r="A24" s="2" t="s">
        <v>8</v>
      </c>
      <c r="B24" s="11"/>
    </row>
    <row r="25" spans="1:2" x14ac:dyDescent="0.25">
      <c r="A25" s="2" t="s">
        <v>76</v>
      </c>
      <c r="B25" s="11">
        <v>864513.29</v>
      </c>
    </row>
    <row r="26" spans="1:2" x14ac:dyDescent="0.25">
      <c r="A26" s="2" t="s">
        <v>77</v>
      </c>
      <c r="B26" s="11">
        <v>651215.84</v>
      </c>
    </row>
    <row r="27" spans="1:2" x14ac:dyDescent="0.25">
      <c r="A27" s="2" t="s">
        <v>78</v>
      </c>
      <c r="B27" s="11">
        <v>248470.55</v>
      </c>
    </row>
    <row r="28" spans="1:2" x14ac:dyDescent="0.25">
      <c r="A28" s="2" t="s">
        <v>79</v>
      </c>
      <c r="B28" s="11">
        <v>74050.179999999993</v>
      </c>
    </row>
    <row r="29" spans="1:2" x14ac:dyDescent="0.25">
      <c r="A29" s="2" t="s">
        <v>80</v>
      </c>
      <c r="B29" s="11">
        <v>276022.06</v>
      </c>
    </row>
    <row r="30" spans="1:2" x14ac:dyDescent="0.25">
      <c r="A30" s="2" t="s">
        <v>81</v>
      </c>
      <c r="B30" s="11">
        <v>5411.25</v>
      </c>
    </row>
    <row r="31" spans="1:2" x14ac:dyDescent="0.25">
      <c r="A31" s="2" t="s">
        <v>82</v>
      </c>
      <c r="B31" s="11">
        <v>362407.91</v>
      </c>
    </row>
    <row r="32" spans="1:2" x14ac:dyDescent="0.25">
      <c r="A32" s="2" t="s">
        <v>83</v>
      </c>
      <c r="B32" s="11">
        <v>1533305.05</v>
      </c>
    </row>
    <row r="33" spans="1:2" x14ac:dyDescent="0.25">
      <c r="A33" s="2" t="s">
        <v>84</v>
      </c>
      <c r="B33" s="11">
        <v>20357.03</v>
      </c>
    </row>
    <row r="34" spans="1:2" x14ac:dyDescent="0.25">
      <c r="A34" s="2" t="s">
        <v>85</v>
      </c>
      <c r="B34" s="11">
        <v>394977.09</v>
      </c>
    </row>
    <row r="35" spans="1:2" x14ac:dyDescent="0.25">
      <c r="A35" s="2" t="s">
        <v>86</v>
      </c>
      <c r="B35" s="12">
        <v>4430730.25</v>
      </c>
    </row>
    <row r="36" spans="1:2" x14ac:dyDescent="0.25">
      <c r="A36" s="2" t="s">
        <v>8</v>
      </c>
      <c r="B36" s="11"/>
    </row>
    <row r="37" spans="1:2" x14ac:dyDescent="0.25">
      <c r="A37" s="2" t="s">
        <v>87</v>
      </c>
      <c r="B37" s="11">
        <v>682334.73</v>
      </c>
    </row>
    <row r="38" spans="1:2" x14ac:dyDescent="0.25">
      <c r="A38" s="2" t="s">
        <v>88</v>
      </c>
      <c r="B38" s="11">
        <v>1116213.43</v>
      </c>
    </row>
    <row r="39" spans="1:2" x14ac:dyDescent="0.25">
      <c r="A39" s="2" t="s">
        <v>89</v>
      </c>
      <c r="B39" s="11">
        <v>289565.32</v>
      </c>
    </row>
    <row r="40" spans="1:2" x14ac:dyDescent="0.25">
      <c r="A40" s="2" t="s">
        <v>90</v>
      </c>
      <c r="B40" s="11">
        <v>532783.82999999996</v>
      </c>
    </row>
    <row r="41" spans="1:2" x14ac:dyDescent="0.25">
      <c r="A41" s="2" t="s">
        <v>91</v>
      </c>
      <c r="B41" s="11">
        <v>2152444.37</v>
      </c>
    </row>
    <row r="42" spans="1:2" x14ac:dyDescent="0.25">
      <c r="A42" s="2" t="s">
        <v>92</v>
      </c>
      <c r="B42" s="12">
        <v>34491720.68</v>
      </c>
    </row>
    <row r="43" spans="1:2" x14ac:dyDescent="0.25">
      <c r="A43" s="2" t="s">
        <v>8</v>
      </c>
      <c r="B43" s="11"/>
    </row>
    <row r="44" spans="1:2" x14ac:dyDescent="0.25">
      <c r="A44" s="2" t="s">
        <v>93</v>
      </c>
      <c r="B44" s="11">
        <v>13671769.800000001</v>
      </c>
    </row>
    <row r="45" spans="1:2" x14ac:dyDescent="0.25">
      <c r="A45" s="2" t="s">
        <v>94</v>
      </c>
      <c r="B45" s="11">
        <v>264286.44</v>
      </c>
    </row>
    <row r="46" spans="1:2" x14ac:dyDescent="0.25">
      <c r="A46" s="2" t="s">
        <v>95</v>
      </c>
      <c r="B46" s="11">
        <v>2198829</v>
      </c>
    </row>
    <row r="47" spans="1:2" x14ac:dyDescent="0.25">
      <c r="A47" s="2" t="s">
        <v>96</v>
      </c>
      <c r="B47" s="12">
        <v>16134885.24</v>
      </c>
    </row>
    <row r="48" spans="1:2" x14ac:dyDescent="0.25">
      <c r="A48" s="2" t="s">
        <v>8</v>
      </c>
      <c r="B48" s="11"/>
    </row>
    <row r="49" spans="1:2" x14ac:dyDescent="0.25">
      <c r="A49" s="2" t="s">
        <v>97</v>
      </c>
      <c r="B49" s="12">
        <v>6133628.1299999999</v>
      </c>
    </row>
    <row r="50" spans="1:2" x14ac:dyDescent="0.25">
      <c r="A50" s="2" t="s">
        <v>98</v>
      </c>
      <c r="B50" s="12">
        <v>-6533172.4000000004</v>
      </c>
    </row>
    <row r="51" spans="1:2" x14ac:dyDescent="0.25">
      <c r="A51" s="2" t="s">
        <v>99</v>
      </c>
      <c r="B51" s="12"/>
    </row>
    <row r="52" spans="1:2" x14ac:dyDescent="0.25">
      <c r="A52" s="2" t="s">
        <v>100</v>
      </c>
      <c r="B52" s="12">
        <v>50227061.649999999</v>
      </c>
    </row>
    <row r="53" spans="1:2" x14ac:dyDescent="0.25">
      <c r="A53" s="2" t="s">
        <v>8</v>
      </c>
      <c r="B53" s="11"/>
    </row>
    <row r="54" spans="1:2" x14ac:dyDescent="0.25">
      <c r="A54" s="2" t="s">
        <v>101</v>
      </c>
      <c r="B54" s="12">
        <v>48086057.609999999</v>
      </c>
    </row>
    <row r="55" spans="1:2" x14ac:dyDescent="0.25">
      <c r="A55" s="2" t="s">
        <v>8</v>
      </c>
      <c r="B55" s="11"/>
    </row>
    <row r="56" spans="1:2" x14ac:dyDescent="0.25">
      <c r="A56" s="2" t="s">
        <v>102</v>
      </c>
      <c r="B56" s="12"/>
    </row>
    <row r="57" spans="1:2" x14ac:dyDescent="0.25">
      <c r="A57" s="2" t="s">
        <v>103</v>
      </c>
      <c r="B57" s="11">
        <v>-4045.77</v>
      </c>
    </row>
    <row r="58" spans="1:2" x14ac:dyDescent="0.25">
      <c r="A58" s="2" t="s">
        <v>104</v>
      </c>
      <c r="B58" s="11">
        <v>12220354.73</v>
      </c>
    </row>
    <row r="59" spans="1:2" x14ac:dyDescent="0.25">
      <c r="A59" s="2" t="s">
        <v>105</v>
      </c>
      <c r="B59" s="11">
        <v>155392.47</v>
      </c>
    </row>
    <row r="60" spans="1:2" x14ac:dyDescent="0.25">
      <c r="A60" s="2" t="s">
        <v>106</v>
      </c>
      <c r="B60" s="11">
        <v>188.15</v>
      </c>
    </row>
    <row r="61" spans="1:2" x14ac:dyDescent="0.25">
      <c r="A61" s="2" t="s">
        <v>107</v>
      </c>
      <c r="B61" s="12">
        <v>12371889.58</v>
      </c>
    </row>
    <row r="62" spans="1:2" x14ac:dyDescent="0.25">
      <c r="A62" s="2" t="s">
        <v>8</v>
      </c>
      <c r="B62" s="11"/>
    </row>
    <row r="63" spans="1:2" x14ac:dyDescent="0.25">
      <c r="A63" s="2" t="s">
        <v>108</v>
      </c>
      <c r="B63" s="11">
        <v>627764.38</v>
      </c>
    </row>
    <row r="64" spans="1:2" x14ac:dyDescent="0.25">
      <c r="A64" s="2" t="s">
        <v>109</v>
      </c>
      <c r="B64" s="11">
        <v>258818.07</v>
      </c>
    </row>
    <row r="65" spans="1:2" x14ac:dyDescent="0.25">
      <c r="A65" s="2" t="s">
        <v>110</v>
      </c>
      <c r="B65" s="11">
        <v>111107.13</v>
      </c>
    </row>
    <row r="66" spans="1:2" x14ac:dyDescent="0.25">
      <c r="A66" s="2" t="s">
        <v>8</v>
      </c>
      <c r="B66" s="11"/>
    </row>
    <row r="67" spans="1:2" x14ac:dyDescent="0.25">
      <c r="A67" s="2" t="s">
        <v>111</v>
      </c>
      <c r="B67" s="12">
        <v>-30815.27</v>
      </c>
    </row>
    <row r="68" spans="1:2" x14ac:dyDescent="0.25">
      <c r="A68" s="2" t="s">
        <v>8</v>
      </c>
      <c r="B68" s="11"/>
    </row>
    <row r="69" spans="1:2" x14ac:dyDescent="0.25">
      <c r="A69" s="2" t="s">
        <v>112</v>
      </c>
      <c r="B69" s="11">
        <v>-11627229.529999999</v>
      </c>
    </row>
    <row r="70" spans="1:2" x14ac:dyDescent="0.25">
      <c r="A70" s="2" t="s">
        <v>8</v>
      </c>
      <c r="B70" s="11"/>
    </row>
    <row r="71" spans="1:2" x14ac:dyDescent="0.25">
      <c r="A71" s="2" t="s">
        <v>113</v>
      </c>
      <c r="B71" s="11">
        <v>36458828.079999998</v>
      </c>
    </row>
    <row r="72" spans="1:2" x14ac:dyDescent="0.25">
      <c r="A72" s="2" t="s">
        <v>8</v>
      </c>
      <c r="B72" s="11"/>
    </row>
    <row r="73" spans="1:2" x14ac:dyDescent="0.25">
      <c r="A73" s="2" t="s">
        <v>114</v>
      </c>
      <c r="B73" s="12">
        <v>15347163.92</v>
      </c>
    </row>
    <row r="74" spans="1:2" x14ac:dyDescent="0.25">
      <c r="A74" s="2" t="s">
        <v>115</v>
      </c>
      <c r="B74" s="11">
        <v>21111664.16</v>
      </c>
    </row>
    <row r="75" spans="1:2" x14ac:dyDescent="0.25">
      <c r="A75" s="2" t="s">
        <v>116</v>
      </c>
      <c r="B75" s="11"/>
    </row>
    <row r="76" spans="1:2" x14ac:dyDescent="0.25">
      <c r="A76" s="2" t="s">
        <v>8</v>
      </c>
      <c r="B76" s="11"/>
    </row>
    <row r="77" spans="1:2" x14ac:dyDescent="0.25">
      <c r="A77" s="2" t="s">
        <v>117</v>
      </c>
      <c r="B77" s="11">
        <v>21111664.16</v>
      </c>
    </row>
    <row r="78" spans="1:2" x14ac:dyDescent="0.25">
      <c r="A78" s="2" t="s">
        <v>118</v>
      </c>
      <c r="B78" s="11"/>
    </row>
    <row r="79" spans="1:2" x14ac:dyDescent="0.25">
      <c r="A79" s="2" t="s">
        <v>119</v>
      </c>
      <c r="B79" s="11"/>
    </row>
    <row r="80" spans="1:2" x14ac:dyDescent="0.25">
      <c r="A80" s="2" t="s">
        <v>120</v>
      </c>
      <c r="B80" s="11">
        <v>21111664.16</v>
      </c>
    </row>
    <row r="81" spans="1:2" x14ac:dyDescent="0.25">
      <c r="A81" s="2" t="s">
        <v>121</v>
      </c>
      <c r="B81" s="11">
        <v>14435671.109999999</v>
      </c>
    </row>
    <row r="82" spans="1:2" x14ac:dyDescent="0.25">
      <c r="A82" s="2" t="s">
        <v>122</v>
      </c>
      <c r="B82" s="11">
        <v>6675993.0499999998</v>
      </c>
    </row>
    <row r="83" spans="1:2" x14ac:dyDescent="0.25">
      <c r="B83" s="13"/>
    </row>
    <row r="84" spans="1:2" x14ac:dyDescent="0.25">
      <c r="B84" s="13"/>
    </row>
    <row r="85" spans="1:2" x14ac:dyDescent="0.25">
      <c r="B85" s="13"/>
    </row>
    <row r="86" spans="1:2" x14ac:dyDescent="0.25">
      <c r="B86" s="13"/>
    </row>
    <row r="87" spans="1:2" x14ac:dyDescent="0.25">
      <c r="B87" s="13"/>
    </row>
    <row r="88" spans="1:2" x14ac:dyDescent="0.25">
      <c r="B88" s="13"/>
    </row>
    <row r="89" spans="1:2" x14ac:dyDescent="0.25">
      <c r="B89" s="13"/>
    </row>
    <row r="90" spans="1:2" x14ac:dyDescent="0.25">
      <c r="B90" s="13"/>
    </row>
  </sheetData>
  <printOptions horizontalCentered="1"/>
  <pageMargins left="0.25" right="0.25" top="0.75" bottom="0.5" header="0.3" footer="0.3"/>
  <pageSetup fitToHeight="3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/>
  </sheetViews>
  <sheetFormatPr defaultRowHeight="15" x14ac:dyDescent="0.25"/>
  <cols>
    <col min="1" max="1" width="52.42578125" style="1" bestFit="1" customWidth="1"/>
    <col min="2" max="2" width="12.5703125" style="1" bestFit="1" customWidth="1"/>
    <col min="3" max="16384" width="9.140625" style="1"/>
  </cols>
  <sheetData>
    <row r="1" spans="1:2" x14ac:dyDescent="0.25">
      <c r="A1" s="4" t="s">
        <v>123</v>
      </c>
    </row>
    <row r="2" spans="1:2" x14ac:dyDescent="0.25">
      <c r="A2" s="4" t="s">
        <v>124</v>
      </c>
    </row>
    <row r="3" spans="1:2" x14ac:dyDescent="0.25">
      <c r="A3" s="2" t="s">
        <v>0</v>
      </c>
      <c r="B3" s="3"/>
    </row>
    <row r="4" spans="1:2" x14ac:dyDescent="0.25">
      <c r="A4" s="2" t="s">
        <v>1</v>
      </c>
      <c r="B4" s="11">
        <v>724951023.48000002</v>
      </c>
    </row>
    <row r="5" spans="1:2" x14ac:dyDescent="0.25">
      <c r="A5" s="2" t="s">
        <v>2</v>
      </c>
      <c r="B5" s="11">
        <v>12490649.66</v>
      </c>
    </row>
    <row r="6" spans="1:2" x14ac:dyDescent="0.25">
      <c r="A6" s="2" t="s">
        <v>3</v>
      </c>
      <c r="B6" s="11">
        <v>-148345544.65000001</v>
      </c>
    </row>
    <row r="7" spans="1:2" x14ac:dyDescent="0.25">
      <c r="A7" s="2" t="s">
        <v>4</v>
      </c>
      <c r="B7" s="12">
        <v>201912.89</v>
      </c>
    </row>
    <row r="8" spans="1:2" x14ac:dyDescent="0.25">
      <c r="A8" s="2" t="s">
        <v>5</v>
      </c>
      <c r="B8" s="12">
        <v>589298041.38</v>
      </c>
    </row>
    <row r="9" spans="1:2" x14ac:dyDescent="0.25">
      <c r="A9" s="2" t="s">
        <v>6</v>
      </c>
      <c r="B9" s="12">
        <v>249737.68</v>
      </c>
    </row>
    <row r="10" spans="1:2" x14ac:dyDescent="0.25">
      <c r="A10" s="2" t="s">
        <v>7</v>
      </c>
      <c r="B10" s="11">
        <v>589547779.05999994</v>
      </c>
    </row>
    <row r="11" spans="1:2" x14ac:dyDescent="0.25">
      <c r="A11" s="2" t="s">
        <v>8</v>
      </c>
      <c r="B11" s="11"/>
    </row>
    <row r="12" spans="1:2" x14ac:dyDescent="0.25">
      <c r="A12" s="2" t="s">
        <v>9</v>
      </c>
      <c r="B12" s="11">
        <v>-534830.35</v>
      </c>
    </row>
    <row r="13" spans="1:2" x14ac:dyDescent="0.25">
      <c r="A13" s="2" t="s">
        <v>10</v>
      </c>
      <c r="B13" s="11"/>
    </row>
    <row r="14" spans="1:2" x14ac:dyDescent="0.25">
      <c r="A14" s="2" t="s">
        <v>11</v>
      </c>
      <c r="B14" s="11">
        <v>6317376.9100000001</v>
      </c>
    </row>
    <row r="15" spans="1:2" x14ac:dyDescent="0.25">
      <c r="A15" s="2" t="s">
        <v>12</v>
      </c>
      <c r="B15" s="11">
        <v>4560846.88</v>
      </c>
    </row>
    <row r="16" spans="1:2" x14ac:dyDescent="0.25">
      <c r="A16" s="2" t="s">
        <v>13</v>
      </c>
      <c r="B16" s="11">
        <v>814690.79</v>
      </c>
    </row>
    <row r="17" spans="1:2" x14ac:dyDescent="0.25">
      <c r="A17" s="2" t="s">
        <v>14</v>
      </c>
      <c r="B17" s="11"/>
    </row>
    <row r="18" spans="1:2" x14ac:dyDescent="0.25">
      <c r="A18" s="2" t="s">
        <v>15</v>
      </c>
      <c r="B18" s="11">
        <v>366758.13</v>
      </c>
    </row>
    <row r="19" spans="1:2" x14ac:dyDescent="0.25">
      <c r="A19" s="2" t="s">
        <v>16</v>
      </c>
      <c r="B19" s="11">
        <v>11524842.359999999</v>
      </c>
    </row>
    <row r="20" spans="1:2" x14ac:dyDescent="0.25">
      <c r="A20" s="2" t="s">
        <v>8</v>
      </c>
      <c r="B20" s="11"/>
    </row>
    <row r="21" spans="1:2" x14ac:dyDescent="0.25">
      <c r="A21" s="2" t="s">
        <v>17</v>
      </c>
      <c r="B21" s="11">
        <v>18158179.09</v>
      </c>
    </row>
    <row r="22" spans="1:2" x14ac:dyDescent="0.25">
      <c r="A22" s="2" t="s">
        <v>18</v>
      </c>
      <c r="B22" s="11"/>
    </row>
    <row r="23" spans="1:2" x14ac:dyDescent="0.25">
      <c r="A23" s="2" t="s">
        <v>19</v>
      </c>
      <c r="B23" s="11"/>
    </row>
    <row r="24" spans="1:2" x14ac:dyDescent="0.25">
      <c r="A24" s="2" t="s">
        <v>20</v>
      </c>
      <c r="B24" s="11">
        <v>0</v>
      </c>
    </row>
    <row r="25" spans="1:2" x14ac:dyDescent="0.25">
      <c r="A25" s="2" t="s">
        <v>21</v>
      </c>
      <c r="B25" s="11"/>
    </row>
    <row r="26" spans="1:2" x14ac:dyDescent="0.25">
      <c r="A26" s="2" t="s">
        <v>22</v>
      </c>
      <c r="B26" s="11">
        <v>62586.1</v>
      </c>
    </row>
    <row r="27" spans="1:2" x14ac:dyDescent="0.25">
      <c r="A27" s="2" t="s">
        <v>23</v>
      </c>
      <c r="B27" s="11">
        <v>18220765.190000001</v>
      </c>
    </row>
    <row r="28" spans="1:2" x14ac:dyDescent="0.25">
      <c r="A28" s="2" t="s">
        <v>24</v>
      </c>
      <c r="B28" s="11">
        <v>619293386.61000001</v>
      </c>
    </row>
    <row r="29" spans="1:2" x14ac:dyDescent="0.25">
      <c r="A29" s="2" t="s">
        <v>8</v>
      </c>
      <c r="B29" s="11"/>
    </row>
    <row r="30" spans="1:2" x14ac:dyDescent="0.25">
      <c r="A30" s="2" t="s">
        <v>25</v>
      </c>
      <c r="B30" s="11"/>
    </row>
    <row r="31" spans="1:2" x14ac:dyDescent="0.25">
      <c r="A31" s="2" t="s">
        <v>26</v>
      </c>
      <c r="B31" s="11">
        <v>36568776.5</v>
      </c>
    </row>
    <row r="32" spans="1:2" x14ac:dyDescent="0.25">
      <c r="A32" s="2" t="s">
        <v>27</v>
      </c>
      <c r="B32" s="11">
        <v>94137362.480000004</v>
      </c>
    </row>
    <row r="33" spans="1:2" x14ac:dyDescent="0.25">
      <c r="A33" s="2" t="s">
        <v>28</v>
      </c>
      <c r="B33" s="11">
        <v>67983608.650000006</v>
      </c>
    </row>
    <row r="34" spans="1:2" x14ac:dyDescent="0.25">
      <c r="A34" s="2" t="s">
        <v>29</v>
      </c>
      <c r="B34" s="11"/>
    </row>
    <row r="35" spans="1:2" x14ac:dyDescent="0.25">
      <c r="A35" s="2" t="s">
        <v>30</v>
      </c>
      <c r="B35" s="11"/>
    </row>
    <row r="36" spans="1:2" x14ac:dyDescent="0.25">
      <c r="A36" s="2" t="s">
        <v>31</v>
      </c>
      <c r="B36" s="11">
        <v>198689747.63</v>
      </c>
    </row>
    <row r="37" spans="1:2" x14ac:dyDescent="0.25">
      <c r="A37" s="2" t="s">
        <v>32</v>
      </c>
      <c r="B37" s="11"/>
    </row>
    <row r="38" spans="1:2" x14ac:dyDescent="0.25">
      <c r="A38" s="2" t="s">
        <v>33</v>
      </c>
      <c r="B38" s="11"/>
    </row>
    <row r="39" spans="1:2" x14ac:dyDescent="0.25">
      <c r="A39" s="2" t="s">
        <v>34</v>
      </c>
      <c r="B39" s="11">
        <v>198689747.63</v>
      </c>
    </row>
    <row r="40" spans="1:2" x14ac:dyDescent="0.25">
      <c r="A40" s="2" t="s">
        <v>35</v>
      </c>
      <c r="B40" s="11">
        <v>205693774.81999999</v>
      </c>
    </row>
    <row r="41" spans="1:2" x14ac:dyDescent="0.25">
      <c r="A41" s="2" t="s">
        <v>36</v>
      </c>
      <c r="B41" s="11">
        <v>2250000</v>
      </c>
    </row>
    <row r="42" spans="1:2" x14ac:dyDescent="0.25">
      <c r="A42" s="2" t="s">
        <v>37</v>
      </c>
      <c r="B42" s="11">
        <v>207943774.81999999</v>
      </c>
    </row>
    <row r="43" spans="1:2" x14ac:dyDescent="0.25">
      <c r="A43" s="2" t="s">
        <v>38</v>
      </c>
      <c r="B43" s="11">
        <v>406633522.44999999</v>
      </c>
    </row>
    <row r="44" spans="1:2" x14ac:dyDescent="0.25">
      <c r="A44" s="2" t="s">
        <v>8</v>
      </c>
      <c r="B44" s="11"/>
    </row>
    <row r="45" spans="1:2" x14ac:dyDescent="0.25">
      <c r="A45" s="2" t="s">
        <v>39</v>
      </c>
      <c r="B45" s="11">
        <v>8273176.46</v>
      </c>
    </row>
    <row r="46" spans="1:2" x14ac:dyDescent="0.25">
      <c r="A46" s="2" t="s">
        <v>40</v>
      </c>
      <c r="B46" s="11"/>
    </row>
    <row r="47" spans="1:2" x14ac:dyDescent="0.25">
      <c r="A47" s="2" t="s">
        <v>41</v>
      </c>
      <c r="B47" s="11"/>
    </row>
    <row r="48" spans="1:2" x14ac:dyDescent="0.25">
      <c r="A48" s="2" t="s">
        <v>42</v>
      </c>
      <c r="B48" s="11">
        <v>5061920.55</v>
      </c>
    </row>
    <row r="49" spans="1:2" x14ac:dyDescent="0.25">
      <c r="A49" s="2" t="s">
        <v>43</v>
      </c>
      <c r="B49" s="11">
        <v>2136588.7400000002</v>
      </c>
    </row>
    <row r="50" spans="1:2" x14ac:dyDescent="0.25">
      <c r="A50" s="2" t="s">
        <v>44</v>
      </c>
      <c r="B50" s="11">
        <v>2145606.4700000002</v>
      </c>
    </row>
    <row r="51" spans="1:2" x14ac:dyDescent="0.25">
      <c r="A51" s="2" t="s">
        <v>45</v>
      </c>
      <c r="B51" s="11"/>
    </row>
    <row r="52" spans="1:2" x14ac:dyDescent="0.25">
      <c r="A52" s="2" t="s">
        <v>46</v>
      </c>
      <c r="B52" s="11">
        <v>4760029.9800000004</v>
      </c>
    </row>
    <row r="53" spans="1:2" x14ac:dyDescent="0.25">
      <c r="A53" s="2" t="s">
        <v>47</v>
      </c>
      <c r="B53" s="11">
        <v>22377322.199999999</v>
      </c>
    </row>
    <row r="54" spans="1:2" x14ac:dyDescent="0.25">
      <c r="A54" s="2" t="s">
        <v>8</v>
      </c>
      <c r="B54" s="11"/>
    </row>
    <row r="55" spans="1:2" x14ac:dyDescent="0.25">
      <c r="A55" s="2" t="s">
        <v>48</v>
      </c>
      <c r="B55" s="11">
        <v>11761306.369999999</v>
      </c>
    </row>
    <row r="56" spans="1:2" x14ac:dyDescent="0.25">
      <c r="A56" s="2" t="s">
        <v>49</v>
      </c>
      <c r="B56" s="11">
        <v>46510448.229999997</v>
      </c>
    </row>
    <row r="57" spans="1:2" x14ac:dyDescent="0.25">
      <c r="A57" s="2" t="s">
        <v>50</v>
      </c>
      <c r="B57" s="11">
        <v>371733.09</v>
      </c>
    </row>
    <row r="58" spans="1:2" x14ac:dyDescent="0.25">
      <c r="A58" s="2" t="s">
        <v>51</v>
      </c>
      <c r="B58" s="11">
        <v>64450072.18</v>
      </c>
    </row>
    <row r="59" spans="1:2" x14ac:dyDescent="0.25">
      <c r="A59" s="2" t="s">
        <v>52</v>
      </c>
      <c r="B59" s="11">
        <v>-1605568.8</v>
      </c>
    </row>
    <row r="60" spans="1:2" x14ac:dyDescent="0.25">
      <c r="A60" s="2" t="s">
        <v>53</v>
      </c>
      <c r="B60" s="11">
        <v>745388.45</v>
      </c>
    </row>
    <row r="61" spans="1:2" x14ac:dyDescent="0.25">
      <c r="A61" s="2" t="s">
        <v>54</v>
      </c>
      <c r="B61" s="11">
        <v>373341.14</v>
      </c>
    </row>
    <row r="62" spans="1:2" x14ac:dyDescent="0.25">
      <c r="A62" s="2" t="s">
        <v>55</v>
      </c>
      <c r="B62" s="11">
        <v>122606720.66</v>
      </c>
    </row>
    <row r="63" spans="1:2" x14ac:dyDescent="0.25">
      <c r="A63" s="2" t="s">
        <v>8</v>
      </c>
      <c r="B63" s="11"/>
    </row>
    <row r="64" spans="1:2" x14ac:dyDescent="0.25">
      <c r="A64" s="2" t="s">
        <v>56</v>
      </c>
      <c r="B64" s="11">
        <v>67675821.299999997</v>
      </c>
    </row>
    <row r="65" spans="1:2" x14ac:dyDescent="0.25">
      <c r="A65" s="2" t="s">
        <v>8</v>
      </c>
      <c r="B65" s="11"/>
    </row>
    <row r="66" spans="1:2" x14ac:dyDescent="0.25">
      <c r="A66" s="2" t="s">
        <v>57</v>
      </c>
      <c r="B66" s="11">
        <v>619293386.61000001</v>
      </c>
    </row>
    <row r="67" spans="1:2" x14ac:dyDescent="0.25">
      <c r="B67" s="13"/>
    </row>
    <row r="68" spans="1:2" x14ac:dyDescent="0.25">
      <c r="B68" s="13"/>
    </row>
    <row r="69" spans="1:2" x14ac:dyDescent="0.25">
      <c r="B69" s="13"/>
    </row>
    <row r="70" spans="1:2" x14ac:dyDescent="0.25">
      <c r="B70" s="13"/>
    </row>
    <row r="71" spans="1:2" x14ac:dyDescent="0.25">
      <c r="B71" s="13"/>
    </row>
    <row r="72" spans="1:2" x14ac:dyDescent="0.25">
      <c r="B72" s="13"/>
    </row>
    <row r="73" spans="1:2" x14ac:dyDescent="0.25">
      <c r="B73" s="13"/>
    </row>
    <row r="74" spans="1:2" x14ac:dyDescent="0.25">
      <c r="B74" s="13"/>
    </row>
    <row r="75" spans="1:2" x14ac:dyDescent="0.25">
      <c r="B75" s="13"/>
    </row>
    <row r="76" spans="1:2" x14ac:dyDescent="0.25">
      <c r="B76" s="13"/>
    </row>
    <row r="77" spans="1:2" x14ac:dyDescent="0.25">
      <c r="B77" s="13"/>
    </row>
    <row r="78" spans="1:2" x14ac:dyDescent="0.25">
      <c r="B78" s="13"/>
    </row>
    <row r="79" spans="1:2" x14ac:dyDescent="0.25">
      <c r="B79" s="13"/>
    </row>
    <row r="80" spans="1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</sheetData>
  <printOptions horizontalCentered="1"/>
  <pageMargins left="0.25" right="0.25" top="0.75" bottom="0.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5.42578125" style="1" customWidth="1"/>
    <col min="2" max="2" width="48.28515625" style="1" bestFit="1" customWidth="1"/>
    <col min="3" max="3" width="14.7109375" style="1" customWidth="1"/>
    <col min="4" max="16384" width="9.140625" style="1"/>
  </cols>
  <sheetData>
    <row r="1" spans="1:3" x14ac:dyDescent="0.25">
      <c r="A1" s="4" t="s">
        <v>123</v>
      </c>
    </row>
    <row r="2" spans="1:3" x14ac:dyDescent="0.25">
      <c r="A2" s="4" t="s">
        <v>126</v>
      </c>
    </row>
    <row r="3" spans="1:3" x14ac:dyDescent="0.25">
      <c r="C3" s="5"/>
    </row>
    <row r="4" spans="1:3" x14ac:dyDescent="0.25">
      <c r="A4" s="6">
        <v>1</v>
      </c>
      <c r="B4" s="1" t="s">
        <v>127</v>
      </c>
      <c r="C4" s="7">
        <v>61307615.600000001</v>
      </c>
    </row>
    <row r="5" spans="1:3" x14ac:dyDescent="0.25">
      <c r="A5" s="6"/>
    </row>
    <row r="6" spans="1:3" x14ac:dyDescent="0.25">
      <c r="A6" s="6">
        <v>2</v>
      </c>
      <c r="B6" s="1" t="s">
        <v>128</v>
      </c>
      <c r="C6" s="8">
        <v>21111664.16</v>
      </c>
    </row>
    <row r="7" spans="1:3" x14ac:dyDescent="0.25">
      <c r="A7" s="6"/>
      <c r="C7" s="8"/>
    </row>
    <row r="8" spans="1:3" x14ac:dyDescent="0.25">
      <c r="A8" s="6">
        <v>3</v>
      </c>
      <c r="B8" s="1" t="s">
        <v>129</v>
      </c>
      <c r="C8" s="8"/>
    </row>
    <row r="9" spans="1:3" x14ac:dyDescent="0.25">
      <c r="A9" s="6">
        <v>4</v>
      </c>
      <c r="B9" s="9" t="s">
        <v>130</v>
      </c>
      <c r="C9" s="10">
        <v>0</v>
      </c>
    </row>
    <row r="10" spans="1:3" x14ac:dyDescent="0.25">
      <c r="A10" s="6">
        <v>5</v>
      </c>
      <c r="B10" s="9" t="s">
        <v>131</v>
      </c>
      <c r="C10" s="8">
        <v>14435671.109999999</v>
      </c>
    </row>
    <row r="11" spans="1:3" x14ac:dyDescent="0.25">
      <c r="A11" s="6"/>
      <c r="C11" s="8"/>
    </row>
    <row r="12" spans="1:3" x14ac:dyDescent="0.25">
      <c r="A12" s="6">
        <v>6</v>
      </c>
      <c r="B12" s="1" t="s">
        <v>132</v>
      </c>
      <c r="C12" s="8">
        <f>+C9+C10</f>
        <v>14435671.109999999</v>
      </c>
    </row>
    <row r="13" spans="1:3" x14ac:dyDescent="0.25">
      <c r="A13" s="6"/>
      <c r="C13" s="8"/>
    </row>
    <row r="14" spans="1:3" x14ac:dyDescent="0.25">
      <c r="A14" s="6">
        <v>7</v>
      </c>
      <c r="B14" s="1" t="s">
        <v>133</v>
      </c>
      <c r="C14" s="7">
        <v>67983608.650000006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CFF3BF1314F4C9E3BA3A5926AAE8C" ma:contentTypeVersion="17" ma:contentTypeDescription="Create a new document." ma:contentTypeScope="" ma:versionID="9642a02c3eec18efc9a3e5919ce45eb9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8d6eaec6b7caa90c6c153de40084d2c4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Subject_x002f_Dept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2:Date_x0020_Filed_x002f_Submitted" minOccurs="0"/>
                <xsd:element ref="ns2:Document_x0020_Statu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Description" ma:description="A description of the Document Set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>
      <xsd:simpleType>
        <xsd:restriction base="dms:Text">
          <xsd:maxLength value="255"/>
        </xsd:restriction>
      </xsd:simpleType>
    </xsd:element>
    <xsd:element name="Subject_x002f_Dept" ma:index="11" nillable="true" ma:displayName="Subject/Dept" ma:format="Dropdown" ma:internalName="Subject_x002F_Dept">
      <xsd:simpleType>
        <xsd:restriction base="dms:Choice">
          <xsd:enumeration value="CSC"/>
          <xsd:enumeration value="Income Taxes"/>
          <xsd:enumeration value="ITS/BT"/>
          <xsd:enumeration value="Market Based Business (including AWE)"/>
          <xsd:enumeration value="Parent Company"/>
          <xsd:enumeration value="Service Company"/>
          <xsd:enumeration value="N/A"/>
        </xsd:restriction>
      </xsd:simpleType>
    </xsd:element>
    <xsd:element name="Document_x0020_Type" ma:index="12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3" nillable="true" ma:displayName="Preparer" ma:internalName="Preparer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>
      <xsd:simpleType>
        <xsd:restriction base="dms:Text">
          <xsd:maxLength value="255"/>
        </xsd:restriction>
      </xsd:simpleType>
    </xsd:element>
    <xsd:element name="Internal_x0020_Reviewer" ma:index="15" nillable="true" ma:displayName="Reviewer" ma:list="UserInfo" ma:SharePointGroup="0" ma:internalName="Internal_x0020_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6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>
      <xsd:simpleType>
        <xsd:restriction base="dms:DateTime"/>
      </xsd:simpleType>
    </xsd:element>
    <xsd:element name="Date_x0020_Filed_x002f_Submitted" ma:index="18" nillable="true" ma:displayName="Date Filed/Submitted" ma:format="DateOnly" ma:internalName="Date_x0020_Filed_x002F_Submitted">
      <xsd:simpleType>
        <xsd:restriction base="dms:DateTime"/>
      </xsd:simpleType>
    </xsd:element>
    <xsd:element name="Document_x0020_Status" ma:index="19" nillable="true" ma:displayName="Doc Status" ma:default="Draft" ma:format="Dropdown" ma:internalName="Document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_x0020_Number xmlns="7203d2c3-413f-43d7-a52d-eb1ac8076465">Case No. 2018-00042 - Tax Cut Investigation</Docket_x0020_Number>
    <Preparer xmlns="7203d2c3-413f-43d7-a52d-eb1ac8076465" xsi:nil="true"/>
    <DR_x0020_Series xmlns="7203d2c3-413f-43d7-a52d-eb1ac8076465" xsi:nil="true"/>
    <Internal_x0020_Due_x0020_Date xmlns="7203d2c3-413f-43d7-a52d-eb1ac8076465" xsi:nil="true"/>
    <Document_x0020_Status xmlns="7203d2c3-413f-43d7-a52d-eb1ac8076465" xsi:nil="true"/>
    <Date_x0020_Filed_x002f_Submitted xmlns="7203d2c3-413f-43d7-a52d-eb1ac8076465" xsi:nil="true"/>
    <Subject_x002f_Dept xmlns="7203d2c3-413f-43d7-a52d-eb1ac8076465" xsi:nil="true"/>
    <Responsible_x0020_Witness xmlns="7203d2c3-413f-43d7-a52d-eb1ac8076465" xsi:nil="true"/>
    <Internal_x0020_Reviewer xmlns="7203d2c3-413f-43d7-a52d-eb1ac8076465">
      <UserInfo>
        <DisplayName/>
        <AccountId xsi:nil="true"/>
        <AccountType/>
      </UserInfo>
    </Internal_x0020_Reviewer>
    <Document_x0020_Type xmlns="7203d2c3-413f-43d7-a52d-eb1ac8076465">Discovery</Document_x0020_Type>
    <Final_x0020_Due_x0020_Date xmlns="7203d2c3-413f-43d7-a52d-eb1ac8076465" xsi:nil="true"/>
    <Party xmlns="7203d2c3-413f-43d7-a52d-eb1ac8076465" xsi:nil="true"/>
  </documentManagement>
</p:properties>
</file>

<file path=customXml/itemProps1.xml><?xml version="1.0" encoding="utf-8"?>
<ds:datastoreItem xmlns:ds="http://schemas.openxmlformats.org/officeDocument/2006/customXml" ds:itemID="{452ACA31-9721-4F2C-A81E-0AA02FAC3EAC}"/>
</file>

<file path=customXml/itemProps2.xml><?xml version="1.0" encoding="utf-8"?>
<ds:datastoreItem xmlns:ds="http://schemas.openxmlformats.org/officeDocument/2006/customXml" ds:itemID="{CBF44C23-9702-412F-B9E5-6939E3C8FC3F}"/>
</file>

<file path=customXml/itemProps3.xml><?xml version="1.0" encoding="utf-8"?>
<ds:datastoreItem xmlns:ds="http://schemas.openxmlformats.org/officeDocument/2006/customXml" ds:itemID="{BA31F64B-10BB-4BA3-80EA-F97E7B1CA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Balance Sheet</vt:lpstr>
      <vt:lpstr>Retained Earnings</vt:lpstr>
      <vt:lpstr>'Balance Sheet'!Print_Area</vt:lpstr>
      <vt:lpstr>'Balance Sheet'!Print_Titles</vt:lpstr>
      <vt:lpstr>'Income Statement'!Print_Titles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2018-03-27T19:28:18Z</dcterms:created>
  <dcterms:modified xsi:type="dcterms:W3CDTF">2018-03-27T19:28:37Z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0x010100DB5CFF3BF1314F4C9E3BA3A5926AAE8C</vt:lpwstr>
  </property>
</Properties>
</file>