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26238\Desktop\CKY Tax Matter\DRs Prep to send\Staff Set 1\"/>
    </mc:Choice>
  </mc:AlternateContent>
  <bookViews>
    <workbookView xWindow="0" yWindow="0" windowWidth="15180" windowHeight="8832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C15" i="1" l="1"/>
  <c r="C14" i="1"/>
  <c r="C13" i="1"/>
</calcChain>
</file>

<file path=xl/sharedStrings.xml><?xml version="1.0" encoding="utf-8"?>
<sst xmlns="http://schemas.openxmlformats.org/spreadsheetml/2006/main" count="314" uniqueCount="42">
  <si>
    <t>Account</t>
  </si>
  <si>
    <t>Journal ID</t>
  </si>
  <si>
    <t>Date</t>
  </si>
  <si>
    <t>Amount</t>
  </si>
  <si>
    <t>Cost Object</t>
  </si>
  <si>
    <t>Line Descr</t>
  </si>
  <si>
    <t>Unit</t>
  </si>
  <si>
    <t>R604</t>
  </si>
  <si>
    <t>00032</t>
  </si>
  <si>
    <t>R602</t>
  </si>
  <si>
    <t>R603</t>
  </si>
  <si>
    <t>25405980</t>
  </si>
  <si>
    <t>48000000</t>
  </si>
  <si>
    <t>REVTAXREF</t>
  </si>
  <si>
    <t>Revenue Reserve AMRP</t>
  </si>
  <si>
    <t>48931000</t>
  </si>
  <si>
    <t>Revenue Reserve</t>
  </si>
  <si>
    <t>48102000</t>
  </si>
  <si>
    <t>48930000</t>
  </si>
  <si>
    <t>48932000</t>
  </si>
  <si>
    <t>Revenue Reserve AMRP GTS</t>
  </si>
  <si>
    <t>48101000</t>
  </si>
  <si>
    <t>201801 Rev Res True-up</t>
  </si>
  <si>
    <t>201802 Revenue Reserve</t>
  </si>
  <si>
    <t>201801 Rev Res AMRP True-up</t>
  </si>
  <si>
    <t>48300000</t>
  </si>
  <si>
    <t>201801 Rev Res AMRP GTS True-u</t>
  </si>
  <si>
    <t>201802 Rev Res AMRP</t>
  </si>
  <si>
    <t>201802 Rev Res AMRP GTS</t>
  </si>
  <si>
    <t>PSC Case No. 2018-00041</t>
  </si>
  <si>
    <t>Staff DR Set 1-21</t>
  </si>
  <si>
    <t>Respondents: Chun-Yi Lai and Panpilas Fischer</t>
  </si>
  <si>
    <t>Attachment A</t>
  </si>
  <si>
    <t>Columbia Gas of Kentucky</t>
  </si>
  <si>
    <t>Revenue Reserve Liability</t>
  </si>
  <si>
    <t>Activity as of February 28, 2018</t>
  </si>
  <si>
    <t>Regulatory Liability</t>
  </si>
  <si>
    <t>Regulatory Liability - AMRP</t>
  </si>
  <si>
    <t>Revenue Offset</t>
  </si>
  <si>
    <t>Page 1 of 2</t>
  </si>
  <si>
    <t>Page 2 of 2</t>
  </si>
  <si>
    <t>Summarized Revenue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</si>
</sst>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(&quot;$&quot;* #,##0_);_(&quot;$&quot;* \(#,##0\);_(&quot;$&quot;* &quot;-&quot;??_);_(@_)"/>
  </numFmts>
  <fonts count="7" x14ac:knownFonts="1">
    <font>
      <sz val="10"/>
      <name val="Arial Unicode MS"/>
    </font>
    <font>
      <b/>
      <sz val="10"/>
      <name val="Arial Unicode MS"/>
    </font>
    <font>
      <sz val="10"/>
      <name val="Arial Unicode MS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169" fontId="4" fillId="0" borderId="0" xfId="2" applyNumberFormat="1" applyFont="1"/>
    <xf numFmtId="49" fontId="6" fillId="0" borderId="1" xfId="0" applyNumberFormat="1" applyFont="1" applyFill="1" applyBorder="1"/>
    <xf numFmtId="49" fontId="4" fillId="0" borderId="0" xfId="0" applyNumberFormat="1" applyFont="1"/>
    <xf numFmtId="14" fontId="4" fillId="0" borderId="0" xfId="0" applyNumberFormat="1" applyFont="1"/>
    <xf numFmtId="43" fontId="4" fillId="0" borderId="0" xfId="1" applyFont="1"/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workbookViewId="0">
      <selection activeCell="C41" sqref="C41"/>
    </sheetView>
  </sheetViews>
  <sheetFormatPr defaultColWidth="9.6640625" defaultRowHeight="14.4" x14ac:dyDescent="0.3"/>
  <cols>
    <col min="1" max="1" width="16.109375" style="1" customWidth="1"/>
    <col min="2" max="2" width="12.33203125" style="1" bestFit="1" customWidth="1"/>
    <col min="3" max="3" width="14.5546875" style="1" customWidth="1"/>
    <col min="4" max="4" width="14.6640625" style="1" customWidth="1"/>
    <col min="5" max="5" width="14.88671875" style="1" customWidth="1"/>
    <col min="6" max="6" width="31.5546875" style="1" bestFit="1" customWidth="1"/>
    <col min="7" max="7" width="8.109375" style="1" customWidth="1"/>
    <col min="8" max="16384" width="9.6640625" style="1"/>
  </cols>
  <sheetData>
    <row r="1" spans="1:7" x14ac:dyDescent="0.3">
      <c r="G1" s="2" t="s">
        <v>29</v>
      </c>
    </row>
    <row r="2" spans="1:7" x14ac:dyDescent="0.3">
      <c r="G2" s="2" t="s">
        <v>30</v>
      </c>
    </row>
    <row r="3" spans="1:7" x14ac:dyDescent="0.3">
      <c r="G3" s="2" t="s">
        <v>32</v>
      </c>
    </row>
    <row r="4" spans="1:7" x14ac:dyDescent="0.3">
      <c r="G4" s="2" t="s">
        <v>31</v>
      </c>
    </row>
    <row r="5" spans="1:7" x14ac:dyDescent="0.3">
      <c r="G5" s="2" t="s">
        <v>39</v>
      </c>
    </row>
    <row r="6" spans="1:7" x14ac:dyDescent="0.3">
      <c r="G6" s="2"/>
    </row>
    <row r="7" spans="1:7" x14ac:dyDescent="0.3">
      <c r="B7" s="9" t="s">
        <v>33</v>
      </c>
      <c r="C7" s="9"/>
      <c r="D7" s="9"/>
      <c r="E7" s="9"/>
      <c r="F7" s="9"/>
    </row>
    <row r="8" spans="1:7" x14ac:dyDescent="0.3">
      <c r="B8" s="9" t="s">
        <v>34</v>
      </c>
      <c r="C8" s="9"/>
      <c r="D8" s="9"/>
      <c r="E8" s="9"/>
      <c r="F8" s="9"/>
    </row>
    <row r="9" spans="1:7" x14ac:dyDescent="0.3">
      <c r="B9" s="9" t="s">
        <v>35</v>
      </c>
      <c r="C9" s="9"/>
      <c r="D9" s="9"/>
      <c r="E9" s="9"/>
      <c r="F9" s="9"/>
    </row>
    <row r="12" spans="1:7" x14ac:dyDescent="0.3">
      <c r="A12" s="3" t="s">
        <v>41</v>
      </c>
    </row>
    <row r="13" spans="1:7" x14ac:dyDescent="0.3">
      <c r="A13" s="1" t="s">
        <v>36</v>
      </c>
      <c r="C13" s="4">
        <f>+D18+D25+D48+D49+D63+D64</f>
        <v>-846904.19</v>
      </c>
    </row>
    <row r="14" spans="1:7" x14ac:dyDescent="0.3">
      <c r="A14" s="1" t="s">
        <v>37</v>
      </c>
      <c r="C14" s="4">
        <f>+D28+D69+D70</f>
        <v>-71426.91</v>
      </c>
    </row>
    <row r="15" spans="1:7" x14ac:dyDescent="0.3">
      <c r="A15" s="1" t="s">
        <v>38</v>
      </c>
      <c r="C15" s="4">
        <f>SUM(D19:D24)+SUM(D26:D27)+SUM(D29:D36)+SUM(D50:D62)+SUM(D65:D68)+SUM(D71:D84)</f>
        <v>918331.1</v>
      </c>
    </row>
    <row r="17" spans="1:7" x14ac:dyDescent="0.3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</row>
    <row r="18" spans="1:7" x14ac:dyDescent="0.3">
      <c r="A18" s="6" t="s">
        <v>11</v>
      </c>
      <c r="B18" s="6" t="s">
        <v>13</v>
      </c>
      <c r="C18" s="7">
        <v>43131</v>
      </c>
      <c r="D18" s="8">
        <v>-245479.94</v>
      </c>
      <c r="E18" s="6" t="s">
        <v>9</v>
      </c>
      <c r="F18" s="6" t="s">
        <v>16</v>
      </c>
      <c r="G18" s="6" t="s">
        <v>8</v>
      </c>
    </row>
    <row r="19" spans="1:7" x14ac:dyDescent="0.3">
      <c r="A19" s="6" t="s">
        <v>12</v>
      </c>
      <c r="B19" s="6" t="s">
        <v>13</v>
      </c>
      <c r="C19" s="7">
        <v>43131</v>
      </c>
      <c r="D19" s="8">
        <v>145227.94</v>
      </c>
      <c r="E19" s="6" t="s">
        <v>9</v>
      </c>
      <c r="F19" s="6" t="s">
        <v>16</v>
      </c>
      <c r="G19" s="6" t="s">
        <v>8</v>
      </c>
    </row>
    <row r="20" spans="1:7" x14ac:dyDescent="0.3">
      <c r="A20" s="6" t="s">
        <v>21</v>
      </c>
      <c r="B20" s="6" t="s">
        <v>13</v>
      </c>
      <c r="C20" s="7">
        <v>43131</v>
      </c>
      <c r="D20" s="8">
        <v>46043.21</v>
      </c>
      <c r="E20" s="6" t="s">
        <v>9</v>
      </c>
      <c r="F20" s="6" t="s">
        <v>16</v>
      </c>
      <c r="G20" s="6" t="s">
        <v>8</v>
      </c>
    </row>
    <row r="21" spans="1:7" x14ac:dyDescent="0.3">
      <c r="A21" s="6" t="s">
        <v>17</v>
      </c>
      <c r="B21" s="6" t="s">
        <v>13</v>
      </c>
      <c r="C21" s="7">
        <v>43131</v>
      </c>
      <c r="D21" s="8">
        <v>1907.29</v>
      </c>
      <c r="E21" s="6" t="s">
        <v>9</v>
      </c>
      <c r="F21" s="6" t="s">
        <v>16</v>
      </c>
      <c r="G21" s="6" t="s">
        <v>8</v>
      </c>
    </row>
    <row r="22" spans="1:7" x14ac:dyDescent="0.3">
      <c r="A22" s="6" t="s">
        <v>18</v>
      </c>
      <c r="B22" s="6" t="s">
        <v>13</v>
      </c>
      <c r="C22" s="7">
        <v>43131</v>
      </c>
      <c r="D22" s="8">
        <v>29664.65</v>
      </c>
      <c r="E22" s="6" t="s">
        <v>9</v>
      </c>
      <c r="F22" s="6" t="s">
        <v>16</v>
      </c>
      <c r="G22" s="6" t="s">
        <v>8</v>
      </c>
    </row>
    <row r="23" spans="1:7" x14ac:dyDescent="0.3">
      <c r="A23" s="6" t="s">
        <v>15</v>
      </c>
      <c r="B23" s="6" t="s">
        <v>13</v>
      </c>
      <c r="C23" s="7">
        <v>43131</v>
      </c>
      <c r="D23" s="8">
        <v>21728.16</v>
      </c>
      <c r="E23" s="6" t="s">
        <v>9</v>
      </c>
      <c r="F23" s="6" t="s">
        <v>16</v>
      </c>
      <c r="G23" s="6" t="s">
        <v>8</v>
      </c>
    </row>
    <row r="24" spans="1:7" x14ac:dyDescent="0.3">
      <c r="A24" s="6" t="s">
        <v>19</v>
      </c>
      <c r="B24" s="6" t="s">
        <v>13</v>
      </c>
      <c r="C24" s="7">
        <v>43131</v>
      </c>
      <c r="D24" s="8">
        <v>908.69</v>
      </c>
      <c r="E24" s="6" t="s">
        <v>9</v>
      </c>
      <c r="F24" s="6" t="s">
        <v>16</v>
      </c>
      <c r="G24" s="6" t="s">
        <v>8</v>
      </c>
    </row>
    <row r="25" spans="1:7" x14ac:dyDescent="0.3">
      <c r="A25" s="6" t="s">
        <v>11</v>
      </c>
      <c r="B25" s="6" t="s">
        <v>13</v>
      </c>
      <c r="C25" s="7">
        <v>43131</v>
      </c>
      <c r="D25" s="8">
        <v>-33011.74</v>
      </c>
      <c r="E25" s="6" t="s">
        <v>10</v>
      </c>
      <c r="F25" s="6" t="s">
        <v>16</v>
      </c>
      <c r="G25" s="6" t="s">
        <v>8</v>
      </c>
    </row>
    <row r="26" spans="1:7" x14ac:dyDescent="0.3">
      <c r="A26" s="6" t="s">
        <v>15</v>
      </c>
      <c r="B26" s="6" t="s">
        <v>13</v>
      </c>
      <c r="C26" s="7">
        <v>43131</v>
      </c>
      <c r="D26" s="8">
        <v>14642.87</v>
      </c>
      <c r="E26" s="6" t="s">
        <v>10</v>
      </c>
      <c r="F26" s="6" t="s">
        <v>16</v>
      </c>
      <c r="G26" s="6" t="s">
        <v>8</v>
      </c>
    </row>
    <row r="27" spans="1:7" x14ac:dyDescent="0.3">
      <c r="A27" s="6" t="s">
        <v>19</v>
      </c>
      <c r="B27" s="6" t="s">
        <v>13</v>
      </c>
      <c r="C27" s="7">
        <v>43131</v>
      </c>
      <c r="D27" s="8">
        <v>18368.87</v>
      </c>
      <c r="E27" s="6" t="s">
        <v>10</v>
      </c>
      <c r="F27" s="6" t="s">
        <v>16</v>
      </c>
      <c r="G27" s="6" t="s">
        <v>8</v>
      </c>
    </row>
    <row r="28" spans="1:7" x14ac:dyDescent="0.3">
      <c r="A28" s="6" t="s">
        <v>11</v>
      </c>
      <c r="B28" s="6" t="s">
        <v>13</v>
      </c>
      <c r="C28" s="7">
        <v>43131</v>
      </c>
      <c r="D28" s="8">
        <v>-35747.120000000003</v>
      </c>
      <c r="E28" s="6" t="s">
        <v>7</v>
      </c>
      <c r="F28" s="6" t="s">
        <v>14</v>
      </c>
      <c r="G28" s="6" t="s">
        <v>8</v>
      </c>
    </row>
    <row r="29" spans="1:7" x14ac:dyDescent="0.3">
      <c r="A29" s="6" t="s">
        <v>12</v>
      </c>
      <c r="B29" s="6" t="s">
        <v>13</v>
      </c>
      <c r="C29" s="7">
        <v>43131</v>
      </c>
      <c r="D29" s="8">
        <v>19619.59</v>
      </c>
      <c r="E29" s="6" t="s">
        <v>7</v>
      </c>
      <c r="F29" s="6" t="s">
        <v>14</v>
      </c>
      <c r="G29" s="6" t="s">
        <v>8</v>
      </c>
    </row>
    <row r="30" spans="1:7" x14ac:dyDescent="0.3">
      <c r="A30" s="6" t="s">
        <v>21</v>
      </c>
      <c r="B30" s="6" t="s">
        <v>13</v>
      </c>
      <c r="C30" s="7">
        <v>43131</v>
      </c>
      <c r="D30" s="8">
        <v>7545.17</v>
      </c>
      <c r="E30" s="6" t="s">
        <v>7</v>
      </c>
      <c r="F30" s="6" t="s">
        <v>14</v>
      </c>
      <c r="G30" s="6" t="s">
        <v>8</v>
      </c>
    </row>
    <row r="31" spans="1:7" x14ac:dyDescent="0.3">
      <c r="A31" s="6" t="s">
        <v>17</v>
      </c>
      <c r="B31" s="6" t="s">
        <v>13</v>
      </c>
      <c r="C31" s="7">
        <v>43131</v>
      </c>
      <c r="D31" s="8">
        <v>31.24</v>
      </c>
      <c r="E31" s="6" t="s">
        <v>7</v>
      </c>
      <c r="F31" s="6" t="s">
        <v>14</v>
      </c>
      <c r="G31" s="6" t="s">
        <v>8</v>
      </c>
    </row>
    <row r="32" spans="1:7" x14ac:dyDescent="0.3">
      <c r="A32" s="6" t="s">
        <v>18</v>
      </c>
      <c r="B32" s="6" t="s">
        <v>13</v>
      </c>
      <c r="C32" s="7">
        <v>43131</v>
      </c>
      <c r="D32" s="8">
        <v>3621.59</v>
      </c>
      <c r="E32" s="6" t="s">
        <v>7</v>
      </c>
      <c r="F32" s="6" t="s">
        <v>14</v>
      </c>
      <c r="G32" s="6" t="s">
        <v>8</v>
      </c>
    </row>
    <row r="33" spans="1:7" x14ac:dyDescent="0.3">
      <c r="A33" s="6" t="s">
        <v>15</v>
      </c>
      <c r="B33" s="6" t="s">
        <v>13</v>
      </c>
      <c r="C33" s="7">
        <v>43131</v>
      </c>
      <c r="D33" s="8">
        <v>1141.1400000000001</v>
      </c>
      <c r="E33" s="6" t="s">
        <v>7</v>
      </c>
      <c r="F33" s="6" t="s">
        <v>20</v>
      </c>
      <c r="G33" s="6" t="s">
        <v>8</v>
      </c>
    </row>
    <row r="34" spans="1:7" x14ac:dyDescent="0.3">
      <c r="A34" s="6" t="s">
        <v>15</v>
      </c>
      <c r="B34" s="6" t="s">
        <v>13</v>
      </c>
      <c r="C34" s="7">
        <v>43131</v>
      </c>
      <c r="D34" s="8">
        <v>2390.5700000000002</v>
      </c>
      <c r="E34" s="6" t="s">
        <v>7</v>
      </c>
      <c r="F34" s="6" t="s">
        <v>14</v>
      </c>
      <c r="G34" s="6" t="s">
        <v>8</v>
      </c>
    </row>
    <row r="35" spans="1:7" x14ac:dyDescent="0.3">
      <c r="A35" s="6" t="s">
        <v>19</v>
      </c>
      <c r="B35" s="6" t="s">
        <v>13</v>
      </c>
      <c r="C35" s="7">
        <v>43131</v>
      </c>
      <c r="D35" s="8">
        <v>9.94</v>
      </c>
      <c r="E35" s="6" t="s">
        <v>7</v>
      </c>
      <c r="F35" s="6" t="s">
        <v>14</v>
      </c>
      <c r="G35" s="6" t="s">
        <v>8</v>
      </c>
    </row>
    <row r="36" spans="1:7" x14ac:dyDescent="0.3">
      <c r="A36" s="6" t="s">
        <v>19</v>
      </c>
      <c r="B36" s="6" t="s">
        <v>13</v>
      </c>
      <c r="C36" s="7">
        <v>43131</v>
      </c>
      <c r="D36" s="8">
        <v>1387.88</v>
      </c>
      <c r="E36" s="6" t="s">
        <v>7</v>
      </c>
      <c r="F36" s="6" t="s">
        <v>20</v>
      </c>
      <c r="G36" s="6" t="s">
        <v>8</v>
      </c>
    </row>
    <row r="37" spans="1:7" x14ac:dyDescent="0.3">
      <c r="G37" s="2" t="s">
        <v>29</v>
      </c>
    </row>
    <row r="38" spans="1:7" x14ac:dyDescent="0.3">
      <c r="G38" s="2" t="s">
        <v>30</v>
      </c>
    </row>
    <row r="39" spans="1:7" x14ac:dyDescent="0.3">
      <c r="G39" s="2" t="s">
        <v>32</v>
      </c>
    </row>
    <row r="40" spans="1:7" x14ac:dyDescent="0.3">
      <c r="G40" s="2" t="s">
        <v>31</v>
      </c>
    </row>
    <row r="41" spans="1:7" x14ac:dyDescent="0.3">
      <c r="G41" s="2" t="s">
        <v>40</v>
      </c>
    </row>
    <row r="42" spans="1:7" x14ac:dyDescent="0.3">
      <c r="G42" s="2"/>
    </row>
    <row r="43" spans="1:7" x14ac:dyDescent="0.3">
      <c r="B43" s="9" t="s">
        <v>33</v>
      </c>
      <c r="C43" s="9"/>
      <c r="D43" s="9"/>
      <c r="E43" s="9"/>
      <c r="F43" s="9"/>
    </row>
    <row r="44" spans="1:7" x14ac:dyDescent="0.3">
      <c r="B44" s="9" t="s">
        <v>34</v>
      </c>
      <c r="C44" s="9"/>
      <c r="D44" s="9"/>
      <c r="E44" s="9"/>
      <c r="F44" s="9"/>
    </row>
    <row r="45" spans="1:7" x14ac:dyDescent="0.3">
      <c r="B45" s="9" t="s">
        <v>35</v>
      </c>
      <c r="C45" s="9"/>
      <c r="D45" s="9"/>
      <c r="E45" s="9"/>
      <c r="F45" s="9"/>
    </row>
    <row r="46" spans="1:7" x14ac:dyDescent="0.3">
      <c r="A46" s="6"/>
      <c r="B46" s="6"/>
      <c r="C46" s="7"/>
      <c r="D46" s="8"/>
      <c r="E46" s="6"/>
      <c r="F46" s="6"/>
      <c r="G46" s="6"/>
    </row>
    <row r="47" spans="1:7" x14ac:dyDescent="0.3">
      <c r="A47" s="5" t="s">
        <v>0</v>
      </c>
      <c r="B47" s="5" t="s">
        <v>1</v>
      </c>
      <c r="C47" s="5" t="s">
        <v>2</v>
      </c>
      <c r="D47" s="5" t="s">
        <v>3</v>
      </c>
      <c r="E47" s="5" t="s">
        <v>4</v>
      </c>
      <c r="F47" s="5" t="s">
        <v>5</v>
      </c>
      <c r="G47" s="5" t="s">
        <v>6</v>
      </c>
    </row>
    <row r="48" spans="1:7" x14ac:dyDescent="0.3">
      <c r="A48" s="6" t="s">
        <v>11</v>
      </c>
      <c r="B48" s="6" t="s">
        <v>13</v>
      </c>
      <c r="C48" s="7">
        <v>43159</v>
      </c>
      <c r="D48" s="8">
        <v>-512318.98</v>
      </c>
      <c r="E48" s="6" t="s">
        <v>9</v>
      </c>
      <c r="F48" s="6" t="s">
        <v>23</v>
      </c>
      <c r="G48" s="6" t="s">
        <v>8</v>
      </c>
    </row>
    <row r="49" spans="1:7" x14ac:dyDescent="0.3">
      <c r="A49" s="6" t="s">
        <v>11</v>
      </c>
      <c r="B49" s="6" t="s">
        <v>13</v>
      </c>
      <c r="C49" s="7">
        <v>43159</v>
      </c>
      <c r="D49" s="8">
        <v>-34719.199999999997</v>
      </c>
      <c r="E49" s="6" t="s">
        <v>9</v>
      </c>
      <c r="F49" s="6" t="s">
        <v>22</v>
      </c>
      <c r="G49" s="6" t="s">
        <v>8</v>
      </c>
    </row>
    <row r="50" spans="1:7" x14ac:dyDescent="0.3">
      <c r="A50" s="6" t="s">
        <v>12</v>
      </c>
      <c r="B50" s="6" t="s">
        <v>13</v>
      </c>
      <c r="C50" s="7">
        <v>43159</v>
      </c>
      <c r="D50" s="8">
        <v>20784.87</v>
      </c>
      <c r="E50" s="6" t="s">
        <v>9</v>
      </c>
      <c r="F50" s="6" t="s">
        <v>22</v>
      </c>
      <c r="G50" s="6" t="s">
        <v>8</v>
      </c>
    </row>
    <row r="51" spans="1:7" x14ac:dyDescent="0.3">
      <c r="A51" s="6" t="s">
        <v>12</v>
      </c>
      <c r="B51" s="6" t="s">
        <v>13</v>
      </c>
      <c r="C51" s="7">
        <v>43159</v>
      </c>
      <c r="D51" s="8">
        <v>315707.71999999997</v>
      </c>
      <c r="E51" s="6" t="s">
        <v>9</v>
      </c>
      <c r="F51" s="6" t="s">
        <v>23</v>
      </c>
      <c r="G51" s="6" t="s">
        <v>8</v>
      </c>
    </row>
    <row r="52" spans="1:7" x14ac:dyDescent="0.3">
      <c r="A52" s="6" t="s">
        <v>21</v>
      </c>
      <c r="B52" s="6" t="s">
        <v>13</v>
      </c>
      <c r="C52" s="7">
        <v>43159</v>
      </c>
      <c r="D52" s="8">
        <v>6129.29</v>
      </c>
      <c r="E52" s="6" t="s">
        <v>9</v>
      </c>
      <c r="F52" s="6" t="s">
        <v>22</v>
      </c>
      <c r="G52" s="6" t="s">
        <v>8</v>
      </c>
    </row>
    <row r="53" spans="1:7" x14ac:dyDescent="0.3">
      <c r="A53" s="6" t="s">
        <v>21</v>
      </c>
      <c r="B53" s="6" t="s">
        <v>13</v>
      </c>
      <c r="C53" s="7">
        <v>43159</v>
      </c>
      <c r="D53" s="8">
        <v>89643.03</v>
      </c>
      <c r="E53" s="6" t="s">
        <v>9</v>
      </c>
      <c r="F53" s="6" t="s">
        <v>23</v>
      </c>
      <c r="G53" s="6" t="s">
        <v>8</v>
      </c>
    </row>
    <row r="54" spans="1:7" x14ac:dyDescent="0.3">
      <c r="A54" s="6" t="s">
        <v>17</v>
      </c>
      <c r="B54" s="6" t="s">
        <v>13</v>
      </c>
      <c r="C54" s="7">
        <v>43159</v>
      </c>
      <c r="D54" s="8">
        <v>1098.6400000000001</v>
      </c>
      <c r="E54" s="6" t="s">
        <v>9</v>
      </c>
      <c r="F54" s="6" t="s">
        <v>22</v>
      </c>
      <c r="G54" s="6" t="s">
        <v>8</v>
      </c>
    </row>
    <row r="55" spans="1:7" x14ac:dyDescent="0.3">
      <c r="A55" s="6" t="s">
        <v>17</v>
      </c>
      <c r="B55" s="6" t="s">
        <v>13</v>
      </c>
      <c r="C55" s="7">
        <v>43159</v>
      </c>
      <c r="D55" s="8">
        <v>2945.72</v>
      </c>
      <c r="E55" s="6" t="s">
        <v>9</v>
      </c>
      <c r="F55" s="6" t="s">
        <v>23</v>
      </c>
      <c r="G55" s="6" t="s">
        <v>8</v>
      </c>
    </row>
    <row r="56" spans="1:7" x14ac:dyDescent="0.3">
      <c r="A56" s="6" t="s">
        <v>25</v>
      </c>
      <c r="B56" s="6" t="s">
        <v>13</v>
      </c>
      <c r="C56" s="7">
        <v>43159</v>
      </c>
      <c r="D56" s="8">
        <v>172.53</v>
      </c>
      <c r="E56" s="6" t="s">
        <v>9</v>
      </c>
      <c r="F56" s="6" t="s">
        <v>22</v>
      </c>
      <c r="G56" s="6" t="s">
        <v>8</v>
      </c>
    </row>
    <row r="57" spans="1:7" x14ac:dyDescent="0.3">
      <c r="A57" s="6" t="s">
        <v>18</v>
      </c>
      <c r="B57" s="6" t="s">
        <v>13</v>
      </c>
      <c r="C57" s="7">
        <v>43159</v>
      </c>
      <c r="D57" s="8">
        <v>4155.18</v>
      </c>
      <c r="E57" s="6" t="s">
        <v>9</v>
      </c>
      <c r="F57" s="6" t="s">
        <v>22</v>
      </c>
      <c r="G57" s="6" t="s">
        <v>8</v>
      </c>
    </row>
    <row r="58" spans="1:7" x14ac:dyDescent="0.3">
      <c r="A58" s="6" t="s">
        <v>18</v>
      </c>
      <c r="B58" s="6" t="s">
        <v>13</v>
      </c>
      <c r="C58" s="7">
        <v>43159</v>
      </c>
      <c r="D58" s="8">
        <v>63120.99</v>
      </c>
      <c r="E58" s="6" t="s">
        <v>9</v>
      </c>
      <c r="F58" s="6" t="s">
        <v>23</v>
      </c>
      <c r="G58" s="6" t="s">
        <v>8</v>
      </c>
    </row>
    <row r="59" spans="1:7" x14ac:dyDescent="0.3">
      <c r="A59" s="6" t="s">
        <v>15</v>
      </c>
      <c r="B59" s="6" t="s">
        <v>13</v>
      </c>
      <c r="C59" s="7">
        <v>43159</v>
      </c>
      <c r="D59" s="8">
        <v>2375.5300000000002</v>
      </c>
      <c r="E59" s="6" t="s">
        <v>9</v>
      </c>
      <c r="F59" s="6" t="s">
        <v>22</v>
      </c>
      <c r="G59" s="6" t="s">
        <v>8</v>
      </c>
    </row>
    <row r="60" spans="1:7" x14ac:dyDescent="0.3">
      <c r="A60" s="6" t="s">
        <v>15</v>
      </c>
      <c r="B60" s="6" t="s">
        <v>13</v>
      </c>
      <c r="C60" s="7">
        <v>43159</v>
      </c>
      <c r="D60" s="8">
        <v>39836.15</v>
      </c>
      <c r="E60" s="6" t="s">
        <v>9</v>
      </c>
      <c r="F60" s="6" t="s">
        <v>23</v>
      </c>
      <c r="G60" s="6" t="s">
        <v>8</v>
      </c>
    </row>
    <row r="61" spans="1:7" x14ac:dyDescent="0.3">
      <c r="A61" s="6" t="s">
        <v>19</v>
      </c>
      <c r="B61" s="6" t="s">
        <v>13</v>
      </c>
      <c r="C61" s="7">
        <v>43159</v>
      </c>
      <c r="D61" s="8">
        <v>3.16</v>
      </c>
      <c r="E61" s="6" t="s">
        <v>9</v>
      </c>
      <c r="F61" s="6" t="s">
        <v>22</v>
      </c>
      <c r="G61" s="6" t="s">
        <v>8</v>
      </c>
    </row>
    <row r="62" spans="1:7" x14ac:dyDescent="0.3">
      <c r="A62" s="6" t="s">
        <v>19</v>
      </c>
      <c r="B62" s="6" t="s">
        <v>13</v>
      </c>
      <c r="C62" s="7">
        <v>43159</v>
      </c>
      <c r="D62" s="8">
        <v>1065.3699999999999</v>
      </c>
      <c r="E62" s="6" t="s">
        <v>9</v>
      </c>
      <c r="F62" s="6" t="s">
        <v>23</v>
      </c>
      <c r="G62" s="6" t="s">
        <v>8</v>
      </c>
    </row>
    <row r="63" spans="1:7" x14ac:dyDescent="0.3">
      <c r="A63" s="6" t="s">
        <v>11</v>
      </c>
      <c r="B63" s="6" t="s">
        <v>13</v>
      </c>
      <c r="C63" s="7">
        <v>43159</v>
      </c>
      <c r="D63" s="8">
        <v>-27025.03</v>
      </c>
      <c r="E63" s="6" t="s">
        <v>10</v>
      </c>
      <c r="F63" s="6" t="s">
        <v>23</v>
      </c>
      <c r="G63" s="6" t="s">
        <v>8</v>
      </c>
    </row>
    <row r="64" spans="1:7" x14ac:dyDescent="0.3">
      <c r="A64" s="6" t="s">
        <v>11</v>
      </c>
      <c r="B64" s="6" t="s">
        <v>13</v>
      </c>
      <c r="C64" s="7">
        <v>43159</v>
      </c>
      <c r="D64" s="8">
        <v>5650.7</v>
      </c>
      <c r="E64" s="6" t="s">
        <v>10</v>
      </c>
      <c r="F64" s="6" t="s">
        <v>22</v>
      </c>
      <c r="G64" s="6" t="s">
        <v>8</v>
      </c>
    </row>
    <row r="65" spans="1:7" x14ac:dyDescent="0.3">
      <c r="A65" s="6" t="s">
        <v>15</v>
      </c>
      <c r="B65" s="6" t="s">
        <v>13</v>
      </c>
      <c r="C65" s="7">
        <v>43159</v>
      </c>
      <c r="D65" s="8">
        <v>-4389.28</v>
      </c>
      <c r="E65" s="6" t="s">
        <v>10</v>
      </c>
      <c r="F65" s="6" t="s">
        <v>22</v>
      </c>
      <c r="G65" s="6" t="s">
        <v>8</v>
      </c>
    </row>
    <row r="66" spans="1:7" x14ac:dyDescent="0.3">
      <c r="A66" s="6" t="s">
        <v>15</v>
      </c>
      <c r="B66" s="6" t="s">
        <v>13</v>
      </c>
      <c r="C66" s="7">
        <v>43159</v>
      </c>
      <c r="D66" s="8">
        <v>11757.51</v>
      </c>
      <c r="E66" s="6" t="s">
        <v>10</v>
      </c>
      <c r="F66" s="6" t="s">
        <v>23</v>
      </c>
      <c r="G66" s="6" t="s">
        <v>8</v>
      </c>
    </row>
    <row r="67" spans="1:7" x14ac:dyDescent="0.3">
      <c r="A67" s="6" t="s">
        <v>19</v>
      </c>
      <c r="B67" s="6" t="s">
        <v>13</v>
      </c>
      <c r="C67" s="7">
        <v>43159</v>
      </c>
      <c r="D67" s="8">
        <v>-1261.42</v>
      </c>
      <c r="E67" s="6" t="s">
        <v>10</v>
      </c>
      <c r="F67" s="6" t="s">
        <v>22</v>
      </c>
      <c r="G67" s="6" t="s">
        <v>8</v>
      </c>
    </row>
    <row r="68" spans="1:7" x14ac:dyDescent="0.3">
      <c r="A68" s="6" t="s">
        <v>19</v>
      </c>
      <c r="B68" s="6" t="s">
        <v>13</v>
      </c>
      <c r="C68" s="7">
        <v>43159</v>
      </c>
      <c r="D68" s="8">
        <v>15267.52</v>
      </c>
      <c r="E68" s="6" t="s">
        <v>10</v>
      </c>
      <c r="F68" s="6" t="s">
        <v>23</v>
      </c>
      <c r="G68" s="6" t="s">
        <v>8</v>
      </c>
    </row>
    <row r="69" spans="1:7" x14ac:dyDescent="0.3">
      <c r="A69" s="6" t="s">
        <v>11</v>
      </c>
      <c r="B69" s="6" t="s">
        <v>13</v>
      </c>
      <c r="C69" s="7">
        <v>43159</v>
      </c>
      <c r="D69" s="8">
        <v>-35816.93</v>
      </c>
      <c r="E69" s="6" t="s">
        <v>7</v>
      </c>
      <c r="F69" s="6" t="s">
        <v>24</v>
      </c>
      <c r="G69" s="6" t="s">
        <v>8</v>
      </c>
    </row>
    <row r="70" spans="1:7" x14ac:dyDescent="0.3">
      <c r="A70" s="6" t="s">
        <v>11</v>
      </c>
      <c r="B70" s="6" t="s">
        <v>13</v>
      </c>
      <c r="C70" s="7">
        <v>43159</v>
      </c>
      <c r="D70" s="8">
        <v>137.13999999999999</v>
      </c>
      <c r="E70" s="6" t="s">
        <v>7</v>
      </c>
      <c r="F70" s="6" t="s">
        <v>27</v>
      </c>
      <c r="G70" s="6" t="s">
        <v>8</v>
      </c>
    </row>
    <row r="71" spans="1:7" x14ac:dyDescent="0.3">
      <c r="A71" s="6" t="s">
        <v>12</v>
      </c>
      <c r="B71" s="6" t="s">
        <v>13</v>
      </c>
      <c r="C71" s="7">
        <v>43159</v>
      </c>
      <c r="D71" s="8">
        <v>19663.48</v>
      </c>
      <c r="E71" s="6" t="s">
        <v>7</v>
      </c>
      <c r="F71" s="6" t="s">
        <v>24</v>
      </c>
      <c r="G71" s="6" t="s">
        <v>8</v>
      </c>
    </row>
    <row r="72" spans="1:7" x14ac:dyDescent="0.3">
      <c r="A72" s="6" t="s">
        <v>21</v>
      </c>
      <c r="B72" s="6" t="s">
        <v>13</v>
      </c>
      <c r="C72" s="7">
        <v>43159</v>
      </c>
      <c r="D72" s="8">
        <v>2.84</v>
      </c>
      <c r="E72" s="6" t="s">
        <v>7</v>
      </c>
      <c r="F72" s="6" t="s">
        <v>27</v>
      </c>
      <c r="G72" s="6" t="s">
        <v>8</v>
      </c>
    </row>
    <row r="73" spans="1:7" x14ac:dyDescent="0.3">
      <c r="A73" s="6" t="s">
        <v>21</v>
      </c>
      <c r="B73" s="6" t="s">
        <v>13</v>
      </c>
      <c r="C73" s="7">
        <v>43159</v>
      </c>
      <c r="D73" s="8">
        <v>7611.91</v>
      </c>
      <c r="E73" s="6" t="s">
        <v>7</v>
      </c>
      <c r="F73" s="6" t="s">
        <v>24</v>
      </c>
      <c r="G73" s="6" t="s">
        <v>8</v>
      </c>
    </row>
    <row r="74" spans="1:7" x14ac:dyDescent="0.3">
      <c r="A74" s="6" t="s">
        <v>17</v>
      </c>
      <c r="B74" s="6" t="s">
        <v>13</v>
      </c>
      <c r="C74" s="7">
        <v>43159</v>
      </c>
      <c r="D74" s="8">
        <v>4.26</v>
      </c>
      <c r="E74" s="6" t="s">
        <v>7</v>
      </c>
      <c r="F74" s="6" t="s">
        <v>27</v>
      </c>
      <c r="G74" s="6" t="s">
        <v>8</v>
      </c>
    </row>
    <row r="75" spans="1:7" x14ac:dyDescent="0.3">
      <c r="A75" s="6" t="s">
        <v>17</v>
      </c>
      <c r="B75" s="6" t="s">
        <v>13</v>
      </c>
      <c r="C75" s="7">
        <v>43159</v>
      </c>
      <c r="D75" s="8">
        <v>32.659999999999997</v>
      </c>
      <c r="E75" s="6" t="s">
        <v>7</v>
      </c>
      <c r="F75" s="6" t="s">
        <v>24</v>
      </c>
      <c r="G75" s="6" t="s">
        <v>8</v>
      </c>
    </row>
    <row r="76" spans="1:7" x14ac:dyDescent="0.3">
      <c r="A76" s="6" t="s">
        <v>18</v>
      </c>
      <c r="B76" s="6" t="s">
        <v>13</v>
      </c>
      <c r="C76" s="7">
        <v>43159</v>
      </c>
      <c r="D76" s="8">
        <v>3602.78</v>
      </c>
      <c r="E76" s="6" t="s">
        <v>7</v>
      </c>
      <c r="F76" s="6" t="s">
        <v>24</v>
      </c>
      <c r="G76" s="6" t="s">
        <v>8</v>
      </c>
    </row>
    <row r="77" spans="1:7" x14ac:dyDescent="0.3">
      <c r="A77" s="6" t="s">
        <v>15</v>
      </c>
      <c r="B77" s="6" t="s">
        <v>13</v>
      </c>
      <c r="C77" s="7">
        <v>43159</v>
      </c>
      <c r="D77" s="8">
        <v>-70.7</v>
      </c>
      <c r="E77" s="6" t="s">
        <v>7</v>
      </c>
      <c r="F77" s="6" t="s">
        <v>28</v>
      </c>
      <c r="G77" s="6" t="s">
        <v>8</v>
      </c>
    </row>
    <row r="78" spans="1:7" x14ac:dyDescent="0.3">
      <c r="A78" s="6" t="s">
        <v>15</v>
      </c>
      <c r="B78" s="6" t="s">
        <v>13</v>
      </c>
      <c r="C78" s="7">
        <v>43159</v>
      </c>
      <c r="D78" s="8">
        <v>-0.71</v>
      </c>
      <c r="E78" s="6" t="s">
        <v>7</v>
      </c>
      <c r="F78" s="6" t="s">
        <v>27</v>
      </c>
      <c r="G78" s="6" t="s">
        <v>8</v>
      </c>
    </row>
    <row r="79" spans="1:7" x14ac:dyDescent="0.3">
      <c r="A79" s="6" t="s">
        <v>15</v>
      </c>
      <c r="B79" s="6" t="s">
        <v>13</v>
      </c>
      <c r="C79" s="7">
        <v>43159</v>
      </c>
      <c r="D79" s="8">
        <v>1141.1400000000001</v>
      </c>
      <c r="E79" s="6" t="s">
        <v>7</v>
      </c>
      <c r="F79" s="6" t="s">
        <v>26</v>
      </c>
      <c r="G79" s="6" t="s">
        <v>8</v>
      </c>
    </row>
    <row r="80" spans="1:7" x14ac:dyDescent="0.3">
      <c r="A80" s="6" t="s">
        <v>15</v>
      </c>
      <c r="B80" s="6" t="s">
        <v>13</v>
      </c>
      <c r="C80" s="7">
        <v>43159</v>
      </c>
      <c r="D80" s="8">
        <v>2367.85</v>
      </c>
      <c r="E80" s="6" t="s">
        <v>7</v>
      </c>
      <c r="F80" s="6" t="s">
        <v>24</v>
      </c>
      <c r="G80" s="6" t="s">
        <v>8</v>
      </c>
    </row>
    <row r="81" spans="1:7" x14ac:dyDescent="0.3">
      <c r="A81" s="6" t="s">
        <v>19</v>
      </c>
      <c r="B81" s="6" t="s">
        <v>13</v>
      </c>
      <c r="C81" s="7">
        <v>43159</v>
      </c>
      <c r="D81" s="8">
        <v>-72.12</v>
      </c>
      <c r="E81" s="6" t="s">
        <v>7</v>
      </c>
      <c r="F81" s="6" t="s">
        <v>28</v>
      </c>
      <c r="G81" s="6" t="s">
        <v>8</v>
      </c>
    </row>
    <row r="82" spans="1:7" x14ac:dyDescent="0.3">
      <c r="A82" s="6" t="s">
        <v>19</v>
      </c>
      <c r="B82" s="6" t="s">
        <v>13</v>
      </c>
      <c r="C82" s="7">
        <v>43159</v>
      </c>
      <c r="D82" s="8">
        <v>-0.71</v>
      </c>
      <c r="E82" s="6" t="s">
        <v>7</v>
      </c>
      <c r="F82" s="6" t="s">
        <v>27</v>
      </c>
      <c r="G82" s="6" t="s">
        <v>8</v>
      </c>
    </row>
    <row r="83" spans="1:7" x14ac:dyDescent="0.3">
      <c r="A83" s="6" t="s">
        <v>19</v>
      </c>
      <c r="B83" s="6" t="s">
        <v>13</v>
      </c>
      <c r="C83" s="7">
        <v>43159</v>
      </c>
      <c r="D83" s="8">
        <v>9.23</v>
      </c>
      <c r="E83" s="6" t="s">
        <v>7</v>
      </c>
      <c r="F83" s="6" t="s">
        <v>24</v>
      </c>
      <c r="G83" s="6" t="s">
        <v>8</v>
      </c>
    </row>
    <row r="84" spans="1:7" x14ac:dyDescent="0.3">
      <c r="A84" s="6" t="s">
        <v>19</v>
      </c>
      <c r="B84" s="6" t="s">
        <v>13</v>
      </c>
      <c r="C84" s="7">
        <v>43159</v>
      </c>
      <c r="D84" s="8">
        <v>1387.88</v>
      </c>
      <c r="E84" s="6" t="s">
        <v>7</v>
      </c>
      <c r="F84" s="6" t="s">
        <v>26</v>
      </c>
      <c r="G84" s="6" t="s">
        <v>8</v>
      </c>
    </row>
    <row r="85" spans="1:7" x14ac:dyDescent="0.3">
      <c r="A85" s="6"/>
      <c r="B85" s="6"/>
      <c r="C85" s="7"/>
      <c r="D85" s="8"/>
      <c r="E85" s="6"/>
      <c r="F85" s="6"/>
      <c r="G85" s="6"/>
    </row>
  </sheetData>
  <sortState ref="A2:G181">
    <sortCondition ref="C3:C181"/>
    <sortCondition ref="B3:B181"/>
    <sortCondition ref="E3:E181"/>
    <sortCondition ref="A3:A181"/>
  </sortState>
  <mergeCells count="6">
    <mergeCell ref="B43:F43"/>
    <mergeCell ref="B44:F44"/>
    <mergeCell ref="B45:F45"/>
    <mergeCell ref="B7:F7"/>
    <mergeCell ref="B8:F8"/>
    <mergeCell ref="B9:F9"/>
  </mergeCells>
  <pageMargins left="0.75" right="0.75" top="1" bottom="1" header="0.5" footer="0.5"/>
  <pageSetup scale="73" orientation="portrait" verticalDpi="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DeLany \ Christopher \ J</dc:creator>
  <cp:lastModifiedBy>MacDonald \ Cheryl \ Ann</cp:lastModifiedBy>
  <cp:lastPrinted>2018-03-20T17:45:51Z</cp:lastPrinted>
  <dcterms:created xsi:type="dcterms:W3CDTF">2018-03-16T12:11:00Z</dcterms:created>
  <dcterms:modified xsi:type="dcterms:W3CDTF">2018-03-27T16:33:09Z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